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08" yWindow="-108" windowWidth="19416" windowHeight="10416" activeTab="1"/>
  </bookViews>
  <sheets>
    <sheet name="Hárok1" sheetId="1" r:id="rId1"/>
    <sheet name="Hárok2" sheetId="2" r:id="rId2"/>
    <sheet name="Hárok4" sheetId="4" r:id="rId3"/>
  </sheets>
  <calcPr calcId="152511"/>
</workbook>
</file>

<file path=xl/calcChain.xml><?xml version="1.0" encoding="utf-8"?>
<calcChain xmlns="http://schemas.openxmlformats.org/spreadsheetml/2006/main">
  <c r="Q51" i="2" l="1"/>
  <c r="R51" i="2" s="1"/>
  <c r="Q50" i="2"/>
  <c r="R50" i="2" s="1"/>
  <c r="Q49" i="2"/>
  <c r="R49" i="2" s="1"/>
  <c r="Q48" i="2"/>
  <c r="R48" i="2" s="1"/>
  <c r="Q47" i="2"/>
  <c r="R47" i="2" s="1"/>
  <c r="Q46" i="2"/>
  <c r="R46" i="2" s="1"/>
  <c r="Q45" i="2"/>
  <c r="R45" i="2" s="1"/>
  <c r="Q44" i="2"/>
  <c r="R44" i="2" s="1"/>
  <c r="Q43" i="2"/>
  <c r="R43" i="2" s="1"/>
  <c r="Q42" i="2"/>
  <c r="R42" i="2" s="1"/>
  <c r="Q41" i="2"/>
  <c r="R41" i="2" s="1"/>
  <c r="Q40" i="2"/>
  <c r="R40" i="2" s="1"/>
  <c r="Q39" i="2"/>
  <c r="R39" i="2" s="1"/>
  <c r="Q38" i="2"/>
  <c r="R38" i="2" s="1"/>
  <c r="Q37" i="2"/>
  <c r="R37" i="2" s="1"/>
  <c r="Q36" i="2"/>
  <c r="R36" i="2" s="1"/>
  <c r="Q35" i="2"/>
  <c r="R35" i="2" s="1"/>
  <c r="Q34" i="2"/>
  <c r="R34" i="2" s="1"/>
  <c r="Q33" i="2"/>
  <c r="R33" i="2" s="1"/>
  <c r="Q32" i="2"/>
  <c r="R32" i="2" s="1"/>
  <c r="Q31" i="2"/>
  <c r="R31" i="2" s="1"/>
  <c r="Q30" i="2"/>
  <c r="R30" i="2" s="1"/>
  <c r="Q29" i="2"/>
  <c r="R29" i="2" s="1"/>
  <c r="Q28" i="2"/>
  <c r="R28" i="2" s="1"/>
  <c r="Q27" i="2"/>
  <c r="R27" i="2" s="1"/>
  <c r="Q26" i="2"/>
  <c r="R26" i="2" s="1"/>
  <c r="Q25" i="2"/>
  <c r="R25" i="2" s="1"/>
  <c r="Q24" i="2"/>
  <c r="R24" i="2" s="1"/>
  <c r="Q23" i="2"/>
  <c r="R23" i="2" s="1"/>
  <c r="Q22" i="2"/>
  <c r="R22" i="2" s="1"/>
  <c r="Q21" i="2"/>
  <c r="R21" i="2" s="1"/>
  <c r="Q20" i="2"/>
  <c r="R20" i="2" s="1"/>
  <c r="Q19" i="2"/>
  <c r="R19" i="2" s="1"/>
  <c r="Q18" i="2"/>
  <c r="R18" i="2" s="1"/>
  <c r="Q17" i="2"/>
  <c r="R17" i="2" s="1"/>
  <c r="Q16" i="2"/>
  <c r="R16" i="2" s="1"/>
  <c r="Q15" i="2"/>
  <c r="R15" i="2" s="1"/>
  <c r="Q14" i="2"/>
  <c r="R14" i="2" s="1"/>
  <c r="Q13" i="2"/>
  <c r="R13" i="2" s="1"/>
</calcChain>
</file>

<file path=xl/sharedStrings.xml><?xml version="1.0" encoding="utf-8"?>
<sst xmlns="http://schemas.openxmlformats.org/spreadsheetml/2006/main" count="108" uniqueCount="92">
  <si>
    <t>Meno a priezvisko</t>
  </si>
  <si>
    <t>Štart. číslo</t>
  </si>
  <si>
    <t>Ľubomír Krošlák</t>
  </si>
  <si>
    <t>Filip Pavlovič</t>
  </si>
  <si>
    <t xml:space="preserve">                                  </t>
  </si>
  <si>
    <t>Datko Michal</t>
  </si>
  <si>
    <t>Badánik Ján</t>
  </si>
  <si>
    <t>Šolc Jakub</t>
  </si>
  <si>
    <t>Ansky Matúš</t>
  </si>
  <si>
    <t>Gažúr Roman</t>
  </si>
  <si>
    <t>Greš Stanislav</t>
  </si>
  <si>
    <t>Bača Samuel</t>
  </si>
  <si>
    <t>Chrvala Michal</t>
  </si>
  <si>
    <t>Bednárik Kristián</t>
  </si>
  <si>
    <t>Balaščík Kristián</t>
  </si>
  <si>
    <t>Kucharík Patrik</t>
  </si>
  <si>
    <t>Vojtko Martin</t>
  </si>
  <si>
    <t>Balog Anton</t>
  </si>
  <si>
    <t>Bojanovský Dávid</t>
  </si>
  <si>
    <t>Opálený Patrik</t>
  </si>
  <si>
    <t>Šimko Adrián</t>
  </si>
  <si>
    <t>Kecskes Nikolas</t>
  </si>
  <si>
    <t>Šmajda Tomáš</t>
  </si>
  <si>
    <t>Rosina Šimon</t>
  </si>
  <si>
    <t>Yukalchuk Liubomyr</t>
  </si>
  <si>
    <t>Bobrovský Matej</t>
  </si>
  <si>
    <t>Gabura Samuel</t>
  </si>
  <si>
    <t>Bosík Peter</t>
  </si>
  <si>
    <t>Červenec Daniel</t>
  </si>
  <si>
    <t>Schlosser Filip</t>
  </si>
  <si>
    <t>Raniak Radovan</t>
  </si>
  <si>
    <t>Ščípa Šimon</t>
  </si>
  <si>
    <t>Smolka Milan</t>
  </si>
  <si>
    <t>Kralovič Martin</t>
  </si>
  <si>
    <t>Lehocký Adrián</t>
  </si>
  <si>
    <t>Malík Samuel</t>
  </si>
  <si>
    <t>Mikušinec Matúš</t>
  </si>
  <si>
    <t>Švančarek Andrej</t>
  </si>
  <si>
    <t>Brilla Jakub</t>
  </si>
  <si>
    <t>Výsl. poradie</t>
  </si>
  <si>
    <t>Názov školy</t>
  </si>
  <si>
    <r>
      <t xml:space="preserve">Odborný test </t>
    </r>
    <r>
      <rPr>
        <sz val="12"/>
        <color theme="1"/>
        <rFont val="Calibri"/>
        <family val="2"/>
        <charset val="238"/>
        <scheme val="minor"/>
      </rPr>
      <t>max.60b</t>
    </r>
  </si>
  <si>
    <t>Praktická časť podľa úloh:</t>
  </si>
  <si>
    <t xml:space="preserve">Penalizácia za stratu/  poškodenie súčiastok </t>
  </si>
  <si>
    <r>
      <t xml:space="preserve">Celkový vzhľad/ spájkovanie </t>
    </r>
    <r>
      <rPr>
        <sz val="12"/>
        <color theme="1"/>
        <rFont val="Calibri"/>
        <family val="2"/>
        <charset val="238"/>
        <scheme val="minor"/>
      </rPr>
      <t>max.20b</t>
    </r>
  </si>
  <si>
    <r>
      <t xml:space="preserve">Spolu praktická časť </t>
    </r>
    <r>
      <rPr>
        <sz val="12"/>
        <color theme="1"/>
        <rFont val="Calibri"/>
        <family val="2"/>
        <charset val="238"/>
        <scheme val="minor"/>
      </rPr>
      <t>max.120b</t>
    </r>
  </si>
  <si>
    <r>
      <t xml:space="preserve">Spolu </t>
    </r>
    <r>
      <rPr>
        <sz val="12"/>
        <color theme="1"/>
        <rFont val="Calibri"/>
        <family val="2"/>
        <charset val="238"/>
        <scheme val="minor"/>
      </rPr>
      <t>max. 180b</t>
    </r>
  </si>
  <si>
    <r>
      <t>1.</t>
    </r>
    <r>
      <rPr>
        <sz val="12"/>
        <color theme="1"/>
        <rFont val="Calibri"/>
        <family val="2"/>
        <charset val="238"/>
        <scheme val="minor"/>
      </rPr>
      <t xml:space="preserve"> 10b</t>
    </r>
  </si>
  <si>
    <r>
      <t xml:space="preserve">2. </t>
    </r>
    <r>
      <rPr>
        <sz val="12"/>
        <color theme="1"/>
        <rFont val="Calibri"/>
        <family val="2"/>
        <charset val="238"/>
        <scheme val="minor"/>
      </rPr>
      <t>10b</t>
    </r>
  </si>
  <si>
    <r>
      <t xml:space="preserve">3. </t>
    </r>
    <r>
      <rPr>
        <sz val="12"/>
        <color theme="1"/>
        <rFont val="Calibri"/>
        <family val="2"/>
        <charset val="238"/>
        <scheme val="minor"/>
      </rPr>
      <t>10b</t>
    </r>
  </si>
  <si>
    <r>
      <t xml:space="preserve">4. </t>
    </r>
    <r>
      <rPr>
        <sz val="12"/>
        <color theme="1"/>
        <rFont val="Calibri"/>
        <family val="2"/>
        <charset val="238"/>
        <scheme val="minor"/>
      </rPr>
      <t>10b</t>
    </r>
  </si>
  <si>
    <r>
      <t xml:space="preserve">5. </t>
    </r>
    <r>
      <rPr>
        <sz val="12"/>
        <color theme="1"/>
        <rFont val="Calibri"/>
        <family val="2"/>
        <charset val="238"/>
        <scheme val="minor"/>
      </rPr>
      <t>10b</t>
    </r>
  </si>
  <si>
    <r>
      <t xml:space="preserve">6. </t>
    </r>
    <r>
      <rPr>
        <sz val="12"/>
        <color theme="1"/>
        <rFont val="Calibri"/>
        <family val="2"/>
        <charset val="238"/>
        <scheme val="minor"/>
      </rPr>
      <t>10b</t>
    </r>
  </si>
  <si>
    <r>
      <t xml:space="preserve">7. </t>
    </r>
    <r>
      <rPr>
        <sz val="12"/>
        <color theme="1"/>
        <rFont val="Calibri"/>
        <family val="2"/>
        <charset val="238"/>
        <scheme val="minor"/>
      </rPr>
      <t>30b</t>
    </r>
  </si>
  <si>
    <r>
      <t xml:space="preserve">8. </t>
    </r>
    <r>
      <rPr>
        <sz val="12"/>
        <color theme="1"/>
        <rFont val="Calibri"/>
        <family val="2"/>
        <charset val="238"/>
        <scheme val="minor"/>
      </rPr>
      <t>10b</t>
    </r>
  </si>
  <si>
    <t>Čakan Tomáš</t>
  </si>
  <si>
    <t>SPŠ elektrotechnická Prešov</t>
  </si>
  <si>
    <t>SPŠE Adlerova, Bratislava</t>
  </si>
  <si>
    <t xml:space="preserve">SPŠ elektrotechnická, Košice </t>
  </si>
  <si>
    <t>Vaščák Vilam</t>
  </si>
  <si>
    <t>6-7</t>
  </si>
  <si>
    <t>Stredná odborná škola železničná, Košice</t>
  </si>
  <si>
    <t>SOŠ Technická, Dubnica n/váhom</t>
  </si>
  <si>
    <t>Stredná Odborná Škola - Strojnícka, Malé Lednice</t>
  </si>
  <si>
    <t>Stredná priemyselná škola dopravná, Trnava</t>
  </si>
  <si>
    <t>Karafa Michal</t>
  </si>
  <si>
    <t>SOŠ informačných technológií,    Banská Bystrica</t>
  </si>
  <si>
    <t>SPŠ J. Murgaša, B. Bystrica</t>
  </si>
  <si>
    <t>Kúkoľ Martin</t>
  </si>
  <si>
    <t>SPŠ technická, Trnava</t>
  </si>
  <si>
    <t>SOŠ letecko-technická Trenčín</t>
  </si>
  <si>
    <t>Gymnázium Šrobárova, Košice</t>
  </si>
  <si>
    <t>SOŠP Kňažia, Dolný Kubín</t>
  </si>
  <si>
    <t>Stredná odborná škola technická, Čadca</t>
  </si>
  <si>
    <t>SOŠ strojnícka Kysucké Nové Mesto</t>
  </si>
  <si>
    <t>SOŠ technická,  Prešov</t>
  </si>
  <si>
    <t>Stredná odborná škola technická, Tlmače</t>
  </si>
  <si>
    <t>Spojená škola Nižná</t>
  </si>
  <si>
    <t>Premonštrátske gymnázium, Košice</t>
  </si>
  <si>
    <t>Stredná odborná škola elektrotechnická Trnava</t>
  </si>
  <si>
    <t>Spojená škola Sabinov</t>
  </si>
  <si>
    <t xml:space="preserve">Pichler Július </t>
  </si>
  <si>
    <t>SPŠ elektrotechnická, Košice</t>
  </si>
  <si>
    <t>SOŠ technická, Prešov</t>
  </si>
  <si>
    <t>SOŠT Humenné</t>
  </si>
  <si>
    <t>Predseda OHK:</t>
  </si>
  <si>
    <t>Členovia OHK:</t>
  </si>
  <si>
    <t>Ing. Pavel Bahník</t>
  </si>
  <si>
    <t>Ing. Milan Kopča</t>
  </si>
  <si>
    <t>Ing. Juraj Tvarožek</t>
  </si>
  <si>
    <t>VÝSLEDKOVÁ LISTINA  Mladý elektronik 2024</t>
  </si>
  <si>
    <t>Ing. Miroslav Kohút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</si>
</sst>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0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0" fillId="0" borderId="0" xfId="0" applyFont="1"/>
    <xf numFmtId="0" fontId="6" fillId="2" borderId="1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14" fillId="0" borderId="0" xfId="0" applyFont="1"/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109947</xdr:colOff>
      <xdr:row>2</xdr:row>
      <xdr:rowOff>32295</xdr:rowOff>
    </xdr:from>
    <xdr:to>
      <xdr:col>18</xdr:col>
      <xdr:colOff>662941</xdr:colOff>
      <xdr:row>5</xdr:row>
      <xdr:rowOff>9435</xdr:rowOff>
    </xdr:to>
    <xdr:pic>
      <xdr:nvPicPr>
        <xdr:cNvPr id="4" name="Obrázok 19" descr="SSE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204" y="402409"/>
          <a:ext cx="552994" cy="532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587829</xdr:colOff>
      <xdr:row>1</xdr:row>
      <xdr:rowOff>151674</xdr:rowOff>
    </xdr:from>
    <xdr:to>
      <xdr:col>17</xdr:col>
      <xdr:colOff>169999</xdr:colOff>
      <xdr:row>5</xdr:row>
      <xdr:rowOff>21227</xdr:rowOff>
    </xdr:to>
    <xdr:pic>
      <xdr:nvPicPr>
        <xdr:cNvPr id="6" name="Obrázok 5" descr="images Skills Slovakia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67" t="6923" r="6897" b="1540"/>
        <a:stretch>
          <a:fillRect/>
        </a:stretch>
      </xdr:blipFill>
      <xdr:spPr bwMode="auto">
        <a:xfrm>
          <a:off x="10134600" y="336731"/>
          <a:ext cx="997313" cy="609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1188720</xdr:colOff>
      <xdr:row>4</xdr:row>
      <xdr:rowOff>71845</xdr:rowOff>
    </xdr:to>
    <xdr:pic>
      <xdr:nvPicPr>
        <xdr:cNvPr id="9" name="Obrázok 8" descr="cid:image001.png@01DA5477.971024F0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543" y="370114"/>
          <a:ext cx="2407920" cy="4419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250371</xdr:colOff>
      <xdr:row>1</xdr:row>
      <xdr:rowOff>87085</xdr:rowOff>
    </xdr:from>
    <xdr:to>
      <xdr:col>12</xdr:col>
      <xdr:colOff>80554</xdr:colOff>
      <xdr:row>4</xdr:row>
      <xdr:rowOff>8708</xdr:rowOff>
    </xdr:to>
    <xdr:pic>
      <xdr:nvPicPr>
        <xdr:cNvPr id="10" name="Obrázok 9" descr="skillscomp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5514" y="272142"/>
          <a:ext cx="1811383" cy="476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F19" sqref="F19"/>
    </sheetView>
  </sheetViews>
  <sheetFormatPr defaultRowHeight="14.4" x14ac:dyDescent="0.3"/>
  <cols>
    <col min="1" max="1" width="15.6640625" customWidth="1"/>
    <col min="2" max="2" width="21.6640625" customWidth="1"/>
    <col min="3" max="3" width="61" customWidth="1"/>
    <col min="4" max="4" width="27.44140625" bestFit="1" customWidth="1"/>
  </cols>
  <sheetData>
    <row r="1" spans="1:4" s="1" customFormat="1" ht="34.200000000000003" customHeight="1" thickBot="1" x14ac:dyDescent="0.35">
      <c r="A1" s="2"/>
      <c r="B1" s="3"/>
      <c r="C1" s="3"/>
      <c r="D1" s="3"/>
    </row>
    <row r="2" spans="1:4" ht="24.9" customHeight="1" thickBot="1" x14ac:dyDescent="0.35">
      <c r="A2" s="4"/>
      <c r="B2" s="5"/>
      <c r="C2" s="5"/>
      <c r="D2" s="5"/>
    </row>
    <row r="3" spans="1:4" ht="24.9" customHeight="1" thickBot="1" x14ac:dyDescent="0.35">
      <c r="A3" s="4"/>
      <c r="B3" s="5"/>
      <c r="C3" s="5"/>
      <c r="D3" s="5"/>
    </row>
    <row r="4" spans="1:4" ht="24.9" customHeight="1" thickBot="1" x14ac:dyDescent="0.35">
      <c r="A4" s="4"/>
      <c r="B4" s="5"/>
      <c r="C4" s="5"/>
      <c r="D4" s="5"/>
    </row>
    <row r="5" spans="1:4" ht="15" thickBot="1" x14ac:dyDescent="0.35">
      <c r="A5" s="4"/>
      <c r="B5" s="5"/>
      <c r="C5" s="5"/>
      <c r="D5" s="5"/>
    </row>
    <row r="6" spans="1:4" ht="15" thickBot="1" x14ac:dyDescent="0.35">
      <c r="A6" s="4"/>
      <c r="B6" s="5"/>
      <c r="C6" s="5"/>
      <c r="D6" s="5"/>
    </row>
    <row r="7" spans="1:4" ht="15" thickBot="1" x14ac:dyDescent="0.35">
      <c r="A7" s="4"/>
      <c r="B7" s="5"/>
      <c r="C7" s="5"/>
      <c r="D7" s="5"/>
    </row>
    <row r="8" spans="1:4" ht="15" thickBot="1" x14ac:dyDescent="0.35">
      <c r="A8" s="4"/>
      <c r="B8" s="5"/>
      <c r="C8" s="5"/>
      <c r="D8" s="5"/>
    </row>
    <row r="9" spans="1:4" ht="15" thickBot="1" x14ac:dyDescent="0.35">
      <c r="A9" s="4"/>
      <c r="B9" s="5"/>
      <c r="C9" s="5"/>
      <c r="D9" s="5"/>
    </row>
    <row r="10" spans="1:4" ht="15" thickBot="1" x14ac:dyDescent="0.35">
      <c r="A10" s="4"/>
      <c r="B10" s="5"/>
      <c r="C10" s="5"/>
      <c r="D10" s="5"/>
    </row>
    <row r="11" spans="1:4" ht="15" thickBot="1" x14ac:dyDescent="0.35">
      <c r="A11" s="4"/>
      <c r="B11" s="5"/>
      <c r="C11" s="5"/>
      <c r="D11" s="5"/>
    </row>
    <row r="12" spans="1:4" ht="15" thickBot="1" x14ac:dyDescent="0.35">
      <c r="A12" s="4"/>
      <c r="B12" s="5"/>
      <c r="C12" s="5"/>
      <c r="D12" s="5"/>
    </row>
    <row r="13" spans="1:4" ht="15" thickBot="1" x14ac:dyDescent="0.35">
      <c r="A13" s="4"/>
      <c r="B13" s="5"/>
      <c r="C13" s="5"/>
      <c r="D13" s="5"/>
    </row>
    <row r="14" spans="1:4" ht="15" thickBot="1" x14ac:dyDescent="0.35">
      <c r="A14" s="4"/>
      <c r="B14" s="5"/>
      <c r="C14" s="5"/>
      <c r="D14" s="5"/>
    </row>
    <row r="15" spans="1:4" ht="15" thickBot="1" x14ac:dyDescent="0.35">
      <c r="A15" s="4"/>
      <c r="B15" s="5"/>
      <c r="C15" s="5"/>
      <c r="D15" s="5"/>
    </row>
    <row r="16" spans="1:4" ht="15" thickBot="1" x14ac:dyDescent="0.35">
      <c r="A16" s="4"/>
      <c r="B16" s="5"/>
      <c r="C16" s="5"/>
      <c r="D16" s="5"/>
    </row>
    <row r="17" spans="1:4" ht="15" thickBot="1" x14ac:dyDescent="0.35">
      <c r="A17" s="4"/>
      <c r="B17" s="5"/>
      <c r="C17" s="5"/>
      <c r="D17" s="5"/>
    </row>
    <row r="18" spans="1:4" ht="15" thickBot="1" x14ac:dyDescent="0.35">
      <c r="A18" s="4"/>
      <c r="B18" s="5"/>
      <c r="C18" s="5"/>
      <c r="D18" s="5"/>
    </row>
    <row r="19" spans="1:4" ht="15" thickBot="1" x14ac:dyDescent="0.35">
      <c r="A19" s="4"/>
      <c r="B19" s="5"/>
      <c r="C19" s="5"/>
      <c r="D19" s="5"/>
    </row>
    <row r="20" spans="1:4" ht="15" thickBot="1" x14ac:dyDescent="0.35">
      <c r="A20" s="4"/>
      <c r="B20" s="5"/>
      <c r="C20" s="5"/>
      <c r="D20" s="5"/>
    </row>
    <row r="21" spans="1:4" ht="15" thickBot="1" x14ac:dyDescent="0.35">
      <c r="A21" s="4"/>
      <c r="B21" s="5"/>
      <c r="C21" s="5"/>
      <c r="D21" s="5"/>
    </row>
    <row r="22" spans="1:4" ht="15" thickBot="1" x14ac:dyDescent="0.35">
      <c r="A22" s="4"/>
      <c r="B22" s="5"/>
      <c r="C22" s="5"/>
      <c r="D22" s="5"/>
    </row>
    <row r="23" spans="1:4" ht="15" thickBot="1" x14ac:dyDescent="0.35">
      <c r="A23" s="4"/>
      <c r="B23" s="5"/>
      <c r="C23" s="5"/>
      <c r="D23" s="5"/>
    </row>
    <row r="24" spans="1:4" ht="15" thickBot="1" x14ac:dyDescent="0.35">
      <c r="A24" s="4"/>
      <c r="B24" s="5"/>
      <c r="C24" s="5"/>
      <c r="D24" s="5"/>
    </row>
    <row r="25" spans="1:4" ht="15" thickBot="1" x14ac:dyDescent="0.35">
      <c r="A25" s="4"/>
      <c r="B25" s="5"/>
      <c r="C25" s="5"/>
      <c r="D25" s="5"/>
    </row>
    <row r="26" spans="1:4" ht="15" thickBot="1" x14ac:dyDescent="0.35">
      <c r="A26" s="4"/>
      <c r="B26" s="5"/>
      <c r="C26" s="5"/>
      <c r="D26" s="5"/>
    </row>
    <row r="27" spans="1:4" ht="15" thickBot="1" x14ac:dyDescent="0.35">
      <c r="A27" s="4"/>
      <c r="B27" s="5"/>
      <c r="C27" s="5"/>
      <c r="D27" s="5"/>
    </row>
    <row r="28" spans="1:4" ht="15" thickBot="1" x14ac:dyDescent="0.35">
      <c r="A28" s="4"/>
      <c r="B28" s="5"/>
      <c r="C28" s="5"/>
      <c r="D28" s="5"/>
    </row>
    <row r="29" spans="1:4" ht="15" thickBot="1" x14ac:dyDescent="0.35">
      <c r="A29" s="4"/>
      <c r="B29" s="5"/>
      <c r="C29" s="5"/>
      <c r="D29" s="5"/>
    </row>
    <row r="30" spans="1:4" ht="15" thickBot="1" x14ac:dyDescent="0.35">
      <c r="A30" s="4"/>
      <c r="B30" s="5"/>
      <c r="C30" s="5"/>
      <c r="D30" s="5"/>
    </row>
    <row r="31" spans="1:4" x14ac:dyDescent="0.3">
      <c r="A31" s="4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R60"/>
  <sheetViews>
    <sheetView tabSelected="1" topLeftCell="A48" zoomScale="70" zoomScaleNormal="70" workbookViewId="0">
      <selection activeCell="N57" sqref="N57"/>
    </sheetView>
  </sheetViews>
  <sheetFormatPr defaultRowHeight="14.4" x14ac:dyDescent="0.3"/>
  <cols>
    <col min="1" max="1" width="11.6640625" customWidth="1"/>
    <col min="2" max="2" width="17.77734375" customWidth="1"/>
    <col min="3" max="3" width="24.109375" customWidth="1"/>
    <col min="4" max="4" width="9.6640625" customWidth="1"/>
    <col min="5" max="5" width="14.88671875" customWidth="1"/>
    <col min="6" max="6" width="9.21875" customWidth="1"/>
    <col min="7" max="7" width="4.6640625" customWidth="1"/>
    <col min="8" max="11" width="4.88671875" customWidth="1"/>
    <col min="12" max="13" width="4.6640625" customWidth="1"/>
    <col min="14" max="14" width="6.44140625" customWidth="1"/>
    <col min="15" max="15" width="11.6640625" customWidth="1"/>
    <col min="16" max="16" width="9.6640625" customWidth="1"/>
    <col min="17" max="17" width="11" customWidth="1"/>
    <col min="18" max="19" width="9.6640625" customWidth="1"/>
  </cols>
  <sheetData>
    <row r="3" spans="2:18" x14ac:dyDescent="0.3">
      <c r="O3" s="9" t="s">
        <v>4</v>
      </c>
    </row>
    <row r="7" spans="2:18" ht="15" thickBot="1" x14ac:dyDescent="0.35"/>
    <row r="8" spans="2:18" ht="26.4" customHeight="1" thickBot="1" x14ac:dyDescent="0.55000000000000004">
      <c r="C8" s="41" t="s">
        <v>90</v>
      </c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3"/>
    </row>
    <row r="9" spans="2:18" ht="16.2" customHeight="1" x14ac:dyDescent="0.3"/>
    <row r="10" spans="2:18" ht="15" thickBot="1" x14ac:dyDescent="0.35">
      <c r="C10" s="1"/>
    </row>
    <row r="11" spans="2:18" ht="16.2" thickBot="1" x14ac:dyDescent="0.35">
      <c r="B11" s="28" t="s">
        <v>39</v>
      </c>
      <c r="C11" s="30" t="s">
        <v>0</v>
      </c>
      <c r="D11" s="32" t="s">
        <v>1</v>
      </c>
      <c r="E11" s="30" t="s">
        <v>40</v>
      </c>
      <c r="F11" s="34" t="s">
        <v>41</v>
      </c>
      <c r="G11" s="36" t="s">
        <v>42</v>
      </c>
      <c r="H11" s="37"/>
      <c r="I11" s="37"/>
      <c r="J11" s="37"/>
      <c r="K11" s="37"/>
      <c r="L11" s="37"/>
      <c r="M11" s="37"/>
      <c r="N11" s="38"/>
      <c r="O11" s="39" t="s">
        <v>43</v>
      </c>
      <c r="P11" s="32" t="s">
        <v>44</v>
      </c>
      <c r="Q11" s="32" t="s">
        <v>45</v>
      </c>
      <c r="R11" s="26" t="s">
        <v>46</v>
      </c>
    </row>
    <row r="12" spans="2:18" ht="75.599999999999994" customHeight="1" thickBot="1" x14ac:dyDescent="0.35">
      <c r="B12" s="29"/>
      <c r="C12" s="31"/>
      <c r="D12" s="33"/>
      <c r="E12" s="31"/>
      <c r="F12" s="35"/>
      <c r="G12" s="10" t="s">
        <v>47</v>
      </c>
      <c r="H12" s="11" t="s">
        <v>48</v>
      </c>
      <c r="I12" s="11" t="s">
        <v>49</v>
      </c>
      <c r="J12" s="11" t="s">
        <v>50</v>
      </c>
      <c r="K12" s="11" t="s">
        <v>51</v>
      </c>
      <c r="L12" s="11" t="s">
        <v>52</v>
      </c>
      <c r="M12" s="11" t="s">
        <v>53</v>
      </c>
      <c r="N12" s="12" t="s">
        <v>54</v>
      </c>
      <c r="O12" s="40"/>
      <c r="P12" s="33"/>
      <c r="Q12" s="33"/>
      <c r="R12" s="27"/>
    </row>
    <row r="13" spans="2:18" ht="57.6" customHeight="1" x14ac:dyDescent="0.3">
      <c r="B13" s="7">
        <v>1</v>
      </c>
      <c r="C13" s="13" t="s">
        <v>55</v>
      </c>
      <c r="D13" s="14">
        <v>18</v>
      </c>
      <c r="E13" s="15" t="s">
        <v>56</v>
      </c>
      <c r="F13" s="14">
        <v>33.5</v>
      </c>
      <c r="G13" s="16">
        <v>10</v>
      </c>
      <c r="H13" s="16">
        <v>10</v>
      </c>
      <c r="I13" s="16">
        <v>10</v>
      </c>
      <c r="J13" s="16">
        <v>10</v>
      </c>
      <c r="K13" s="16">
        <v>10</v>
      </c>
      <c r="L13" s="16">
        <v>10</v>
      </c>
      <c r="M13" s="16">
        <v>30</v>
      </c>
      <c r="N13" s="16">
        <v>10</v>
      </c>
      <c r="O13" s="14"/>
      <c r="P13" s="16">
        <v>19</v>
      </c>
      <c r="Q13" s="16">
        <f t="shared" ref="Q13:Q51" si="0">SUM(G13:P13)</f>
        <v>119</v>
      </c>
      <c r="R13" s="7">
        <f t="shared" ref="R13:R51" si="1">F13+Q13</f>
        <v>152.5</v>
      </c>
    </row>
    <row r="14" spans="2:18" ht="57.6" customHeight="1" x14ac:dyDescent="0.3">
      <c r="B14" s="8">
        <v>2</v>
      </c>
      <c r="C14" s="17" t="s">
        <v>28</v>
      </c>
      <c r="D14" s="18">
        <v>32</v>
      </c>
      <c r="E14" s="19" t="s">
        <v>57</v>
      </c>
      <c r="F14" s="18">
        <v>34</v>
      </c>
      <c r="G14" s="20">
        <v>10</v>
      </c>
      <c r="H14" s="20">
        <v>10</v>
      </c>
      <c r="I14" s="20">
        <v>10</v>
      </c>
      <c r="J14" s="20">
        <v>10</v>
      </c>
      <c r="K14" s="20">
        <v>10</v>
      </c>
      <c r="L14" s="20">
        <v>10</v>
      </c>
      <c r="M14" s="20">
        <v>30</v>
      </c>
      <c r="N14" s="20">
        <v>10</v>
      </c>
      <c r="O14" s="18"/>
      <c r="P14" s="20">
        <v>18</v>
      </c>
      <c r="Q14" s="20">
        <f t="shared" si="0"/>
        <v>118</v>
      </c>
      <c r="R14" s="8">
        <f t="shared" si="1"/>
        <v>152</v>
      </c>
    </row>
    <row r="15" spans="2:18" ht="57.6" customHeight="1" x14ac:dyDescent="0.3">
      <c r="B15" s="8">
        <v>3</v>
      </c>
      <c r="C15" s="17" t="s">
        <v>7</v>
      </c>
      <c r="D15" s="18">
        <v>3</v>
      </c>
      <c r="E15" s="19" t="s">
        <v>58</v>
      </c>
      <c r="F15" s="18">
        <v>31.5</v>
      </c>
      <c r="G15" s="20">
        <v>10</v>
      </c>
      <c r="H15" s="20">
        <v>10</v>
      </c>
      <c r="I15" s="20">
        <v>10</v>
      </c>
      <c r="J15" s="20">
        <v>10</v>
      </c>
      <c r="K15" s="20">
        <v>10</v>
      </c>
      <c r="L15" s="20">
        <v>10</v>
      </c>
      <c r="M15" s="20">
        <v>30</v>
      </c>
      <c r="N15" s="20">
        <v>10</v>
      </c>
      <c r="O15" s="18"/>
      <c r="P15" s="20">
        <v>19</v>
      </c>
      <c r="Q15" s="20">
        <f t="shared" si="0"/>
        <v>119</v>
      </c>
      <c r="R15" s="8">
        <f t="shared" si="1"/>
        <v>150.5</v>
      </c>
    </row>
    <row r="16" spans="2:18" ht="57.6" customHeight="1" x14ac:dyDescent="0.3">
      <c r="B16" s="8">
        <v>4</v>
      </c>
      <c r="C16" s="17" t="s">
        <v>27</v>
      </c>
      <c r="D16" s="18">
        <v>31</v>
      </c>
      <c r="E16" s="19" t="s">
        <v>57</v>
      </c>
      <c r="F16" s="18">
        <v>37</v>
      </c>
      <c r="G16" s="20">
        <v>10</v>
      </c>
      <c r="H16" s="20">
        <v>10</v>
      </c>
      <c r="I16" s="20">
        <v>10</v>
      </c>
      <c r="J16" s="20">
        <v>10</v>
      </c>
      <c r="K16" s="20">
        <v>10</v>
      </c>
      <c r="L16" s="20">
        <v>10</v>
      </c>
      <c r="M16" s="20">
        <v>30</v>
      </c>
      <c r="N16" s="20">
        <v>10</v>
      </c>
      <c r="O16" s="18"/>
      <c r="P16" s="20">
        <v>13</v>
      </c>
      <c r="Q16" s="20">
        <f t="shared" si="0"/>
        <v>113</v>
      </c>
      <c r="R16" s="8">
        <f t="shared" si="1"/>
        <v>150</v>
      </c>
    </row>
    <row r="17" spans="2:18" ht="57.6" customHeight="1" x14ac:dyDescent="0.3">
      <c r="B17" s="8">
        <v>5</v>
      </c>
      <c r="C17" s="13" t="s">
        <v>59</v>
      </c>
      <c r="D17" s="18">
        <v>19</v>
      </c>
      <c r="E17" s="19" t="s">
        <v>56</v>
      </c>
      <c r="F17" s="18">
        <v>28</v>
      </c>
      <c r="G17" s="20">
        <v>10</v>
      </c>
      <c r="H17" s="20">
        <v>10</v>
      </c>
      <c r="I17" s="20">
        <v>10</v>
      </c>
      <c r="J17" s="20">
        <v>10</v>
      </c>
      <c r="K17" s="20">
        <v>10</v>
      </c>
      <c r="L17" s="20">
        <v>10</v>
      </c>
      <c r="M17" s="20">
        <v>30</v>
      </c>
      <c r="N17" s="20">
        <v>10</v>
      </c>
      <c r="O17" s="18"/>
      <c r="P17" s="20">
        <v>20</v>
      </c>
      <c r="Q17" s="20">
        <f t="shared" si="0"/>
        <v>120</v>
      </c>
      <c r="R17" s="8">
        <f t="shared" si="1"/>
        <v>148</v>
      </c>
    </row>
    <row r="18" spans="2:18" ht="57.6" customHeight="1" x14ac:dyDescent="0.3">
      <c r="B18" s="21" t="s">
        <v>60</v>
      </c>
      <c r="C18" s="17" t="s">
        <v>9</v>
      </c>
      <c r="D18" s="18">
        <v>9</v>
      </c>
      <c r="E18" s="19" t="s">
        <v>61</v>
      </c>
      <c r="F18" s="18">
        <v>16</v>
      </c>
      <c r="G18" s="20">
        <v>10</v>
      </c>
      <c r="H18" s="20">
        <v>10</v>
      </c>
      <c r="I18" s="20">
        <v>10</v>
      </c>
      <c r="J18" s="20">
        <v>10</v>
      </c>
      <c r="K18" s="20">
        <v>10</v>
      </c>
      <c r="L18" s="20">
        <v>10</v>
      </c>
      <c r="M18" s="20">
        <v>30</v>
      </c>
      <c r="N18" s="20">
        <v>10</v>
      </c>
      <c r="O18" s="18"/>
      <c r="P18" s="20">
        <v>20</v>
      </c>
      <c r="Q18" s="20">
        <f t="shared" si="0"/>
        <v>120</v>
      </c>
      <c r="R18" s="8">
        <f t="shared" si="1"/>
        <v>136</v>
      </c>
    </row>
    <row r="19" spans="2:18" ht="57.6" customHeight="1" x14ac:dyDescent="0.3">
      <c r="B19" s="21" t="s">
        <v>60</v>
      </c>
      <c r="C19" s="17" t="s">
        <v>24</v>
      </c>
      <c r="D19" s="18">
        <v>26</v>
      </c>
      <c r="E19" s="19" t="s">
        <v>62</v>
      </c>
      <c r="F19" s="18">
        <v>16</v>
      </c>
      <c r="G19" s="20">
        <v>10</v>
      </c>
      <c r="H19" s="20">
        <v>10</v>
      </c>
      <c r="I19" s="20">
        <v>10</v>
      </c>
      <c r="J19" s="20">
        <v>10</v>
      </c>
      <c r="K19" s="20">
        <v>10</v>
      </c>
      <c r="L19" s="20">
        <v>10</v>
      </c>
      <c r="M19" s="20">
        <v>30</v>
      </c>
      <c r="N19" s="20">
        <v>10</v>
      </c>
      <c r="O19" s="18"/>
      <c r="P19" s="20">
        <v>20</v>
      </c>
      <c r="Q19" s="20">
        <f t="shared" si="0"/>
        <v>120</v>
      </c>
      <c r="R19" s="8">
        <f t="shared" si="1"/>
        <v>136</v>
      </c>
    </row>
    <row r="20" spans="2:18" ht="57.6" customHeight="1" x14ac:dyDescent="0.3">
      <c r="B20" s="8">
        <v>8</v>
      </c>
      <c r="C20" s="17" t="s">
        <v>15</v>
      </c>
      <c r="D20" s="18">
        <v>15</v>
      </c>
      <c r="E20" s="19" t="s">
        <v>63</v>
      </c>
      <c r="F20" s="18">
        <v>14</v>
      </c>
      <c r="G20" s="20">
        <v>10</v>
      </c>
      <c r="H20" s="20">
        <v>10</v>
      </c>
      <c r="I20" s="20">
        <v>10</v>
      </c>
      <c r="J20" s="20">
        <v>10</v>
      </c>
      <c r="K20" s="20">
        <v>10</v>
      </c>
      <c r="L20" s="20">
        <v>10</v>
      </c>
      <c r="M20" s="20">
        <v>30</v>
      </c>
      <c r="N20" s="20">
        <v>10</v>
      </c>
      <c r="O20" s="18"/>
      <c r="P20" s="20">
        <v>20</v>
      </c>
      <c r="Q20" s="20">
        <f t="shared" si="0"/>
        <v>120</v>
      </c>
      <c r="R20" s="8">
        <f t="shared" si="1"/>
        <v>134</v>
      </c>
    </row>
    <row r="21" spans="2:18" ht="57.6" customHeight="1" x14ac:dyDescent="0.3">
      <c r="B21" s="8">
        <v>9</v>
      </c>
      <c r="C21" s="17" t="s">
        <v>16</v>
      </c>
      <c r="D21" s="18">
        <v>16</v>
      </c>
      <c r="E21" s="19" t="s">
        <v>63</v>
      </c>
      <c r="F21" s="18">
        <v>14</v>
      </c>
      <c r="G21" s="20">
        <v>10</v>
      </c>
      <c r="H21" s="20">
        <v>10</v>
      </c>
      <c r="I21" s="20">
        <v>10</v>
      </c>
      <c r="J21" s="20">
        <v>10</v>
      </c>
      <c r="K21" s="20">
        <v>10</v>
      </c>
      <c r="L21" s="20">
        <v>10</v>
      </c>
      <c r="M21" s="20">
        <v>30</v>
      </c>
      <c r="N21" s="20">
        <v>10</v>
      </c>
      <c r="O21" s="18"/>
      <c r="P21" s="20">
        <v>18</v>
      </c>
      <c r="Q21" s="20">
        <f t="shared" si="0"/>
        <v>118</v>
      </c>
      <c r="R21" s="8">
        <f t="shared" si="1"/>
        <v>132</v>
      </c>
    </row>
    <row r="22" spans="2:18" ht="57.6" customHeight="1" x14ac:dyDescent="0.3">
      <c r="B22" s="8">
        <v>10</v>
      </c>
      <c r="C22" s="17" t="s">
        <v>13</v>
      </c>
      <c r="D22" s="18">
        <v>13</v>
      </c>
      <c r="E22" s="19" t="s">
        <v>64</v>
      </c>
      <c r="F22" s="18">
        <v>9.5</v>
      </c>
      <c r="G22" s="20">
        <v>10</v>
      </c>
      <c r="H22" s="20">
        <v>10</v>
      </c>
      <c r="I22" s="20">
        <v>10</v>
      </c>
      <c r="J22" s="20">
        <v>10</v>
      </c>
      <c r="K22" s="20">
        <v>10</v>
      </c>
      <c r="L22" s="20">
        <v>10</v>
      </c>
      <c r="M22" s="20">
        <v>30</v>
      </c>
      <c r="N22" s="20">
        <v>10</v>
      </c>
      <c r="O22" s="18"/>
      <c r="P22" s="20">
        <v>19</v>
      </c>
      <c r="Q22" s="20">
        <f t="shared" si="0"/>
        <v>119</v>
      </c>
      <c r="R22" s="8">
        <f t="shared" si="1"/>
        <v>128.5</v>
      </c>
    </row>
    <row r="23" spans="2:18" ht="57.6" customHeight="1" x14ac:dyDescent="0.3">
      <c r="B23" s="8">
        <v>11</v>
      </c>
      <c r="C23" s="22" t="s">
        <v>65</v>
      </c>
      <c r="D23" s="18">
        <v>6</v>
      </c>
      <c r="E23" s="19" t="s">
        <v>66</v>
      </c>
      <c r="F23" s="18">
        <v>15</v>
      </c>
      <c r="G23" s="20">
        <v>10</v>
      </c>
      <c r="H23" s="20">
        <v>10</v>
      </c>
      <c r="I23" s="20">
        <v>10</v>
      </c>
      <c r="J23" s="20">
        <v>10</v>
      </c>
      <c r="K23" s="20">
        <v>10</v>
      </c>
      <c r="L23" s="20">
        <v>10</v>
      </c>
      <c r="M23" s="20">
        <v>30</v>
      </c>
      <c r="N23" s="20">
        <v>10</v>
      </c>
      <c r="O23" s="18">
        <v>-2</v>
      </c>
      <c r="P23" s="20">
        <v>15</v>
      </c>
      <c r="Q23" s="20">
        <f t="shared" si="0"/>
        <v>113</v>
      </c>
      <c r="R23" s="8">
        <f t="shared" si="1"/>
        <v>128</v>
      </c>
    </row>
    <row r="24" spans="2:18" ht="57.6" customHeight="1" x14ac:dyDescent="0.3">
      <c r="B24" s="8">
        <v>12</v>
      </c>
      <c r="C24" s="17" t="s">
        <v>33</v>
      </c>
      <c r="D24" s="23">
        <v>38</v>
      </c>
      <c r="E24" s="19" t="s">
        <v>67</v>
      </c>
      <c r="F24" s="18">
        <v>10.5</v>
      </c>
      <c r="G24" s="20">
        <v>10</v>
      </c>
      <c r="H24" s="20">
        <v>10</v>
      </c>
      <c r="I24" s="20">
        <v>10</v>
      </c>
      <c r="J24" s="20">
        <v>10</v>
      </c>
      <c r="K24" s="20">
        <v>10</v>
      </c>
      <c r="L24" s="20">
        <v>5</v>
      </c>
      <c r="M24" s="20">
        <v>30</v>
      </c>
      <c r="N24" s="20">
        <v>10</v>
      </c>
      <c r="O24" s="18"/>
      <c r="P24" s="20">
        <v>18</v>
      </c>
      <c r="Q24" s="20">
        <f t="shared" si="0"/>
        <v>113</v>
      </c>
      <c r="R24" s="8">
        <f t="shared" si="1"/>
        <v>123.5</v>
      </c>
    </row>
    <row r="25" spans="2:18" ht="57.6" customHeight="1" x14ac:dyDescent="0.3">
      <c r="B25" s="8">
        <v>13</v>
      </c>
      <c r="C25" s="17" t="s">
        <v>68</v>
      </c>
      <c r="D25" s="23">
        <v>39</v>
      </c>
      <c r="E25" s="19" t="s">
        <v>67</v>
      </c>
      <c r="F25" s="18">
        <v>21.5</v>
      </c>
      <c r="G25" s="20">
        <v>10</v>
      </c>
      <c r="H25" s="20">
        <v>10</v>
      </c>
      <c r="I25" s="20">
        <v>10</v>
      </c>
      <c r="J25" s="20">
        <v>10</v>
      </c>
      <c r="K25" s="20">
        <v>10</v>
      </c>
      <c r="L25" s="20">
        <v>10</v>
      </c>
      <c r="M25" s="20">
        <v>15</v>
      </c>
      <c r="N25" s="20">
        <v>8</v>
      </c>
      <c r="O25" s="18">
        <v>-1</v>
      </c>
      <c r="P25" s="20">
        <v>18</v>
      </c>
      <c r="Q25" s="20">
        <f t="shared" si="0"/>
        <v>100</v>
      </c>
      <c r="R25" s="8">
        <f t="shared" si="1"/>
        <v>121.5</v>
      </c>
    </row>
    <row r="26" spans="2:18" ht="57.6" customHeight="1" x14ac:dyDescent="0.3">
      <c r="B26" s="8">
        <v>14</v>
      </c>
      <c r="C26" s="17" t="s">
        <v>23</v>
      </c>
      <c r="D26" s="18">
        <v>25</v>
      </c>
      <c r="E26" s="19" t="s">
        <v>62</v>
      </c>
      <c r="F26" s="18">
        <v>12</v>
      </c>
      <c r="G26" s="20">
        <v>10</v>
      </c>
      <c r="H26" s="20">
        <v>10</v>
      </c>
      <c r="I26" s="20">
        <v>10</v>
      </c>
      <c r="J26" s="20">
        <v>10</v>
      </c>
      <c r="K26" s="20">
        <v>10</v>
      </c>
      <c r="L26" s="20">
        <v>10</v>
      </c>
      <c r="M26" s="20">
        <v>30</v>
      </c>
      <c r="N26" s="20">
        <v>10</v>
      </c>
      <c r="O26" s="18"/>
      <c r="P26" s="20">
        <v>9</v>
      </c>
      <c r="Q26" s="20">
        <f t="shared" si="0"/>
        <v>109</v>
      </c>
      <c r="R26" s="8">
        <f t="shared" si="1"/>
        <v>121</v>
      </c>
    </row>
    <row r="27" spans="2:18" ht="57.6" customHeight="1" x14ac:dyDescent="0.3">
      <c r="B27" s="8">
        <v>15</v>
      </c>
      <c r="C27" s="17" t="s">
        <v>29</v>
      </c>
      <c r="D27" s="18">
        <v>33</v>
      </c>
      <c r="E27" s="19" t="s">
        <v>69</v>
      </c>
      <c r="F27" s="18">
        <v>6</v>
      </c>
      <c r="G27" s="20">
        <v>10</v>
      </c>
      <c r="H27" s="20">
        <v>10</v>
      </c>
      <c r="I27" s="20">
        <v>10</v>
      </c>
      <c r="J27" s="20">
        <v>10</v>
      </c>
      <c r="K27" s="20">
        <v>10</v>
      </c>
      <c r="L27" s="20">
        <v>10</v>
      </c>
      <c r="M27" s="20">
        <v>30</v>
      </c>
      <c r="N27" s="20">
        <v>10</v>
      </c>
      <c r="O27" s="18"/>
      <c r="P27" s="20">
        <v>15</v>
      </c>
      <c r="Q27" s="20">
        <f t="shared" si="0"/>
        <v>115</v>
      </c>
      <c r="R27" s="8">
        <f t="shared" si="1"/>
        <v>121</v>
      </c>
    </row>
    <row r="28" spans="2:18" ht="57.6" customHeight="1" x14ac:dyDescent="0.3">
      <c r="B28" s="8">
        <v>16</v>
      </c>
      <c r="C28" s="17" t="s">
        <v>36</v>
      </c>
      <c r="D28" s="18">
        <v>30</v>
      </c>
      <c r="E28" s="19" t="s">
        <v>70</v>
      </c>
      <c r="F28" s="18">
        <v>2</v>
      </c>
      <c r="G28" s="20">
        <v>10</v>
      </c>
      <c r="H28" s="20">
        <v>10</v>
      </c>
      <c r="I28" s="20">
        <v>10</v>
      </c>
      <c r="J28" s="20">
        <v>10</v>
      </c>
      <c r="K28" s="20">
        <v>10</v>
      </c>
      <c r="L28" s="20">
        <v>10</v>
      </c>
      <c r="M28" s="20">
        <v>30</v>
      </c>
      <c r="N28" s="20">
        <v>10</v>
      </c>
      <c r="O28" s="18"/>
      <c r="P28" s="20">
        <v>18</v>
      </c>
      <c r="Q28" s="20">
        <f t="shared" si="0"/>
        <v>118</v>
      </c>
      <c r="R28" s="8">
        <f t="shared" si="1"/>
        <v>120</v>
      </c>
    </row>
    <row r="29" spans="2:18" ht="57.6" customHeight="1" x14ac:dyDescent="0.3">
      <c r="B29" s="8">
        <v>17</v>
      </c>
      <c r="C29" s="17" t="s">
        <v>12</v>
      </c>
      <c r="D29" s="18">
        <v>12</v>
      </c>
      <c r="E29" s="19" t="s">
        <v>64</v>
      </c>
      <c r="F29" s="18">
        <v>22</v>
      </c>
      <c r="G29" s="20">
        <v>10</v>
      </c>
      <c r="H29" s="20">
        <v>10</v>
      </c>
      <c r="I29" s="20">
        <v>10</v>
      </c>
      <c r="J29" s="20">
        <v>10</v>
      </c>
      <c r="K29" s="20">
        <v>10</v>
      </c>
      <c r="L29" s="20">
        <v>5</v>
      </c>
      <c r="M29" s="20">
        <v>15</v>
      </c>
      <c r="N29" s="20">
        <v>10</v>
      </c>
      <c r="O29" s="18"/>
      <c r="P29" s="20">
        <v>17</v>
      </c>
      <c r="Q29" s="20">
        <f t="shared" si="0"/>
        <v>97</v>
      </c>
      <c r="R29" s="8">
        <f t="shared" si="1"/>
        <v>119</v>
      </c>
    </row>
    <row r="30" spans="2:18" ht="57.6" customHeight="1" x14ac:dyDescent="0.3">
      <c r="B30" s="8">
        <v>18</v>
      </c>
      <c r="C30" s="17" t="s">
        <v>34</v>
      </c>
      <c r="D30" s="23">
        <v>40</v>
      </c>
      <c r="E30" s="19" t="s">
        <v>71</v>
      </c>
      <c r="F30" s="18">
        <v>13.5</v>
      </c>
      <c r="G30" s="20">
        <v>10</v>
      </c>
      <c r="H30" s="20">
        <v>10</v>
      </c>
      <c r="I30" s="20">
        <v>10</v>
      </c>
      <c r="J30" s="20">
        <v>10</v>
      </c>
      <c r="K30" s="20">
        <v>10</v>
      </c>
      <c r="L30" s="20">
        <v>10</v>
      </c>
      <c r="M30" s="20">
        <v>20</v>
      </c>
      <c r="N30" s="20">
        <v>10</v>
      </c>
      <c r="O30" s="18">
        <v>-1</v>
      </c>
      <c r="P30" s="20">
        <v>15</v>
      </c>
      <c r="Q30" s="20">
        <f t="shared" si="0"/>
        <v>104</v>
      </c>
      <c r="R30" s="8">
        <f t="shared" si="1"/>
        <v>117.5</v>
      </c>
    </row>
    <row r="31" spans="2:18" ht="57.6" customHeight="1" x14ac:dyDescent="0.3">
      <c r="B31" s="8">
        <v>19</v>
      </c>
      <c r="C31" s="17" t="s">
        <v>5</v>
      </c>
      <c r="D31" s="18">
        <v>1</v>
      </c>
      <c r="E31" s="19" t="s">
        <v>72</v>
      </c>
      <c r="F31" s="18">
        <v>15.5</v>
      </c>
      <c r="G31" s="20">
        <v>10</v>
      </c>
      <c r="H31" s="20">
        <v>10</v>
      </c>
      <c r="I31" s="20">
        <v>0</v>
      </c>
      <c r="J31" s="20">
        <v>10</v>
      </c>
      <c r="K31" s="20">
        <v>10</v>
      </c>
      <c r="L31" s="20">
        <v>10</v>
      </c>
      <c r="M31" s="20">
        <v>30</v>
      </c>
      <c r="N31" s="20">
        <v>10</v>
      </c>
      <c r="O31" s="18"/>
      <c r="P31" s="20">
        <v>9</v>
      </c>
      <c r="Q31" s="20">
        <f t="shared" si="0"/>
        <v>99</v>
      </c>
      <c r="R31" s="8">
        <f t="shared" si="1"/>
        <v>114.5</v>
      </c>
    </row>
    <row r="32" spans="2:18" ht="57.6" customHeight="1" x14ac:dyDescent="0.3">
      <c r="B32" s="8">
        <v>20</v>
      </c>
      <c r="C32" s="17" t="s">
        <v>32</v>
      </c>
      <c r="D32" s="23">
        <v>37</v>
      </c>
      <c r="E32" s="19" t="s">
        <v>73</v>
      </c>
      <c r="F32" s="18">
        <v>7</v>
      </c>
      <c r="G32" s="20">
        <v>10</v>
      </c>
      <c r="H32" s="20">
        <v>10</v>
      </c>
      <c r="I32" s="20">
        <v>10</v>
      </c>
      <c r="J32" s="20">
        <v>10</v>
      </c>
      <c r="K32" s="20">
        <v>10</v>
      </c>
      <c r="L32" s="20">
        <v>0</v>
      </c>
      <c r="M32" s="20">
        <v>30</v>
      </c>
      <c r="N32" s="20">
        <v>10</v>
      </c>
      <c r="O32" s="18"/>
      <c r="P32" s="20">
        <v>17</v>
      </c>
      <c r="Q32" s="20">
        <f t="shared" si="0"/>
        <v>107</v>
      </c>
      <c r="R32" s="8">
        <f t="shared" si="1"/>
        <v>114</v>
      </c>
    </row>
    <row r="33" spans="2:18" ht="57.6" customHeight="1" x14ac:dyDescent="0.3">
      <c r="B33" s="8">
        <v>21</v>
      </c>
      <c r="C33" s="17" t="s">
        <v>18</v>
      </c>
      <c r="D33" s="18">
        <v>20</v>
      </c>
      <c r="E33" s="19" t="s">
        <v>74</v>
      </c>
      <c r="F33" s="18">
        <v>22.5</v>
      </c>
      <c r="G33" s="20">
        <v>10</v>
      </c>
      <c r="H33" s="20">
        <v>10</v>
      </c>
      <c r="I33" s="20">
        <v>10</v>
      </c>
      <c r="J33" s="20">
        <v>10</v>
      </c>
      <c r="K33" s="20">
        <v>10</v>
      </c>
      <c r="L33" s="20">
        <v>10</v>
      </c>
      <c r="M33" s="20">
        <v>0</v>
      </c>
      <c r="N33" s="20">
        <v>10</v>
      </c>
      <c r="O33" s="18"/>
      <c r="P33" s="20">
        <v>20</v>
      </c>
      <c r="Q33" s="20">
        <f t="shared" si="0"/>
        <v>90</v>
      </c>
      <c r="R33" s="8">
        <f t="shared" si="1"/>
        <v>112.5</v>
      </c>
    </row>
    <row r="34" spans="2:18" ht="57.6" customHeight="1" x14ac:dyDescent="0.3">
      <c r="B34" s="8">
        <v>22</v>
      </c>
      <c r="C34" s="17" t="s">
        <v>8</v>
      </c>
      <c r="D34" s="18">
        <v>5</v>
      </c>
      <c r="E34" s="19" t="s">
        <v>75</v>
      </c>
      <c r="F34" s="18">
        <v>6</v>
      </c>
      <c r="G34" s="20">
        <v>10</v>
      </c>
      <c r="H34" s="20">
        <v>10</v>
      </c>
      <c r="I34" s="20">
        <v>10</v>
      </c>
      <c r="J34" s="20">
        <v>10</v>
      </c>
      <c r="K34" s="20">
        <v>10</v>
      </c>
      <c r="L34" s="20">
        <v>10</v>
      </c>
      <c r="M34" s="20">
        <v>30</v>
      </c>
      <c r="N34" s="20">
        <v>5</v>
      </c>
      <c r="O34" s="18"/>
      <c r="P34" s="20">
        <v>9</v>
      </c>
      <c r="Q34" s="20">
        <f t="shared" si="0"/>
        <v>104</v>
      </c>
      <c r="R34" s="8">
        <f t="shared" si="1"/>
        <v>110</v>
      </c>
    </row>
    <row r="35" spans="2:18" ht="57.6" customHeight="1" x14ac:dyDescent="0.3">
      <c r="B35" s="8">
        <v>23</v>
      </c>
      <c r="C35" s="17" t="s">
        <v>19</v>
      </c>
      <c r="D35" s="18">
        <v>21</v>
      </c>
      <c r="E35" s="19" t="s">
        <v>76</v>
      </c>
      <c r="F35" s="18">
        <v>4.5</v>
      </c>
      <c r="G35" s="20">
        <v>10</v>
      </c>
      <c r="H35" s="20">
        <v>10</v>
      </c>
      <c r="I35" s="20">
        <v>0</v>
      </c>
      <c r="J35" s="20">
        <v>10</v>
      </c>
      <c r="K35" s="20">
        <v>10</v>
      </c>
      <c r="L35" s="20">
        <v>10</v>
      </c>
      <c r="M35" s="20">
        <v>30</v>
      </c>
      <c r="N35" s="20">
        <v>10</v>
      </c>
      <c r="O35" s="18"/>
      <c r="P35" s="20">
        <v>15</v>
      </c>
      <c r="Q35" s="20">
        <f>SUM(G35:P35)</f>
        <v>105</v>
      </c>
      <c r="R35" s="8">
        <f>F35+Q35</f>
        <v>109.5</v>
      </c>
    </row>
    <row r="36" spans="2:18" ht="57.6" customHeight="1" x14ac:dyDescent="0.3">
      <c r="B36" s="8">
        <v>24</v>
      </c>
      <c r="C36" s="22" t="s">
        <v>25</v>
      </c>
      <c r="D36" s="18">
        <v>27</v>
      </c>
      <c r="E36" s="19" t="s">
        <v>77</v>
      </c>
      <c r="F36" s="18">
        <v>16.5</v>
      </c>
      <c r="G36" s="20">
        <v>10</v>
      </c>
      <c r="H36" s="20">
        <v>10</v>
      </c>
      <c r="I36" s="20">
        <v>10</v>
      </c>
      <c r="J36" s="20">
        <v>5</v>
      </c>
      <c r="K36" s="20">
        <v>10</v>
      </c>
      <c r="L36" s="20">
        <v>10</v>
      </c>
      <c r="M36" s="20">
        <v>15</v>
      </c>
      <c r="N36" s="20">
        <v>10</v>
      </c>
      <c r="O36" s="18"/>
      <c r="P36" s="20">
        <v>13</v>
      </c>
      <c r="Q36" s="20">
        <f t="shared" si="0"/>
        <v>93</v>
      </c>
      <c r="R36" s="8">
        <f t="shared" si="1"/>
        <v>109.5</v>
      </c>
    </row>
    <row r="37" spans="2:18" ht="57.6" customHeight="1" x14ac:dyDescent="0.3">
      <c r="B37" s="8">
        <v>25</v>
      </c>
      <c r="C37" s="24" t="s">
        <v>20</v>
      </c>
      <c r="D37" s="18">
        <v>22</v>
      </c>
      <c r="E37" s="19" t="s">
        <v>61</v>
      </c>
      <c r="F37" s="18">
        <v>4.5</v>
      </c>
      <c r="G37" s="20">
        <v>10</v>
      </c>
      <c r="H37" s="20">
        <v>10</v>
      </c>
      <c r="I37" s="20">
        <v>10</v>
      </c>
      <c r="J37" s="20">
        <v>10</v>
      </c>
      <c r="K37" s="20">
        <v>10</v>
      </c>
      <c r="L37" s="20">
        <v>5</v>
      </c>
      <c r="M37" s="20">
        <v>30</v>
      </c>
      <c r="N37" s="20">
        <v>10</v>
      </c>
      <c r="O37" s="18">
        <v>-5</v>
      </c>
      <c r="P37" s="20">
        <v>13</v>
      </c>
      <c r="Q37" s="20">
        <f t="shared" si="0"/>
        <v>103</v>
      </c>
      <c r="R37" s="8">
        <f t="shared" si="1"/>
        <v>107.5</v>
      </c>
    </row>
    <row r="38" spans="2:18" ht="57.6" customHeight="1" x14ac:dyDescent="0.3">
      <c r="B38" s="8">
        <v>26</v>
      </c>
      <c r="C38" s="17" t="s">
        <v>26</v>
      </c>
      <c r="D38" s="18">
        <v>28</v>
      </c>
      <c r="E38" s="19" t="s">
        <v>77</v>
      </c>
      <c r="F38" s="18">
        <v>14</v>
      </c>
      <c r="G38" s="20">
        <v>10</v>
      </c>
      <c r="H38" s="20">
        <v>10</v>
      </c>
      <c r="I38" s="20">
        <v>10</v>
      </c>
      <c r="J38" s="20">
        <v>10</v>
      </c>
      <c r="K38" s="20">
        <v>10</v>
      </c>
      <c r="L38" s="20">
        <v>10</v>
      </c>
      <c r="M38" s="20">
        <v>15</v>
      </c>
      <c r="N38" s="20">
        <v>10</v>
      </c>
      <c r="O38" s="18"/>
      <c r="P38" s="20">
        <v>7</v>
      </c>
      <c r="Q38" s="20">
        <f t="shared" si="0"/>
        <v>92</v>
      </c>
      <c r="R38" s="8">
        <f t="shared" si="1"/>
        <v>106</v>
      </c>
    </row>
    <row r="39" spans="2:18" ht="57.6" customHeight="1" x14ac:dyDescent="0.3">
      <c r="B39" s="8">
        <v>27</v>
      </c>
      <c r="C39" s="17" t="s">
        <v>38</v>
      </c>
      <c r="D39" s="23">
        <v>41</v>
      </c>
      <c r="E39" s="19" t="s">
        <v>78</v>
      </c>
      <c r="F39" s="18">
        <v>17</v>
      </c>
      <c r="G39" s="20">
        <v>10</v>
      </c>
      <c r="H39" s="20">
        <v>10</v>
      </c>
      <c r="I39" s="20">
        <v>10</v>
      </c>
      <c r="J39" s="20">
        <v>10</v>
      </c>
      <c r="K39" s="20">
        <v>10</v>
      </c>
      <c r="L39" s="20">
        <v>10</v>
      </c>
      <c r="M39" s="20">
        <v>0</v>
      </c>
      <c r="N39" s="20">
        <v>10</v>
      </c>
      <c r="O39" s="18">
        <v>-1</v>
      </c>
      <c r="P39" s="20">
        <v>15</v>
      </c>
      <c r="Q39" s="20">
        <f t="shared" si="0"/>
        <v>84</v>
      </c>
      <c r="R39" s="8">
        <f t="shared" si="1"/>
        <v>101</v>
      </c>
    </row>
    <row r="40" spans="2:18" ht="57.6" customHeight="1" x14ac:dyDescent="0.3">
      <c r="B40" s="8">
        <v>28</v>
      </c>
      <c r="C40" s="17" t="s">
        <v>37</v>
      </c>
      <c r="D40" s="18">
        <v>29</v>
      </c>
      <c r="E40" s="19" t="s">
        <v>70</v>
      </c>
      <c r="F40" s="18">
        <v>4.5</v>
      </c>
      <c r="G40" s="20">
        <v>10</v>
      </c>
      <c r="H40" s="20">
        <v>10</v>
      </c>
      <c r="I40" s="20">
        <v>0</v>
      </c>
      <c r="J40" s="20">
        <v>10</v>
      </c>
      <c r="K40" s="20">
        <v>10</v>
      </c>
      <c r="L40" s="20">
        <v>5</v>
      </c>
      <c r="M40" s="20">
        <v>30</v>
      </c>
      <c r="N40" s="20">
        <v>10</v>
      </c>
      <c r="O40" s="18"/>
      <c r="P40" s="20">
        <v>11</v>
      </c>
      <c r="Q40" s="20">
        <f t="shared" si="0"/>
        <v>96</v>
      </c>
      <c r="R40" s="8">
        <f t="shared" si="1"/>
        <v>100.5</v>
      </c>
    </row>
    <row r="41" spans="2:18" ht="57.6" customHeight="1" x14ac:dyDescent="0.3">
      <c r="B41" s="8">
        <v>29</v>
      </c>
      <c r="C41" s="17" t="s">
        <v>21</v>
      </c>
      <c r="D41" s="18">
        <v>23</v>
      </c>
      <c r="E41" s="19" t="s">
        <v>76</v>
      </c>
      <c r="F41" s="18">
        <v>2.5</v>
      </c>
      <c r="G41" s="20">
        <v>10</v>
      </c>
      <c r="H41" s="20">
        <v>10</v>
      </c>
      <c r="I41" s="20">
        <v>0</v>
      </c>
      <c r="J41" s="20">
        <v>10</v>
      </c>
      <c r="K41" s="20">
        <v>10</v>
      </c>
      <c r="L41" s="20">
        <v>10</v>
      </c>
      <c r="M41" s="20">
        <v>30</v>
      </c>
      <c r="N41" s="20">
        <v>10</v>
      </c>
      <c r="O41" s="18"/>
      <c r="P41" s="20">
        <v>7</v>
      </c>
      <c r="Q41" s="20">
        <f t="shared" si="0"/>
        <v>97</v>
      </c>
      <c r="R41" s="8">
        <f t="shared" si="1"/>
        <v>99.5</v>
      </c>
    </row>
    <row r="42" spans="2:18" ht="57.6" customHeight="1" x14ac:dyDescent="0.3">
      <c r="B42" s="8">
        <v>30</v>
      </c>
      <c r="C42" s="22" t="s">
        <v>35</v>
      </c>
      <c r="D42" s="23">
        <v>36</v>
      </c>
      <c r="E42" s="19" t="s">
        <v>73</v>
      </c>
      <c r="F42" s="18">
        <v>4.5</v>
      </c>
      <c r="G42" s="20">
        <v>0</v>
      </c>
      <c r="H42" s="20">
        <v>10</v>
      </c>
      <c r="I42" s="20">
        <v>10</v>
      </c>
      <c r="J42" s="20">
        <v>10</v>
      </c>
      <c r="K42" s="20">
        <v>10</v>
      </c>
      <c r="L42" s="20">
        <v>10</v>
      </c>
      <c r="M42" s="20">
        <v>30</v>
      </c>
      <c r="N42" s="20">
        <v>10</v>
      </c>
      <c r="O42" s="18"/>
      <c r="P42" s="20">
        <v>5</v>
      </c>
      <c r="Q42" s="20">
        <f t="shared" si="0"/>
        <v>95</v>
      </c>
      <c r="R42" s="8">
        <f t="shared" si="1"/>
        <v>99.5</v>
      </c>
    </row>
    <row r="43" spans="2:18" ht="57.6" customHeight="1" x14ac:dyDescent="0.3">
      <c r="B43" s="8">
        <v>31</v>
      </c>
      <c r="C43" s="17" t="s">
        <v>31</v>
      </c>
      <c r="D43" s="23">
        <v>35</v>
      </c>
      <c r="E43" s="19" t="s">
        <v>79</v>
      </c>
      <c r="F43" s="18">
        <v>3</v>
      </c>
      <c r="G43" s="20">
        <v>10</v>
      </c>
      <c r="H43" s="20">
        <v>0</v>
      </c>
      <c r="I43" s="20">
        <v>10</v>
      </c>
      <c r="J43" s="20">
        <v>0</v>
      </c>
      <c r="K43" s="20">
        <v>10</v>
      </c>
      <c r="L43" s="20">
        <v>10</v>
      </c>
      <c r="M43" s="20">
        <v>30</v>
      </c>
      <c r="N43" s="20">
        <v>10</v>
      </c>
      <c r="O43" s="18">
        <v>-1</v>
      </c>
      <c r="P43" s="20">
        <v>11</v>
      </c>
      <c r="Q43" s="20">
        <f t="shared" si="0"/>
        <v>90</v>
      </c>
      <c r="R43" s="8">
        <f t="shared" si="1"/>
        <v>93</v>
      </c>
    </row>
    <row r="44" spans="2:18" ht="57.6" customHeight="1" x14ac:dyDescent="0.3">
      <c r="B44" s="8">
        <v>32</v>
      </c>
      <c r="C44" s="17" t="s">
        <v>10</v>
      </c>
      <c r="D44" s="18">
        <v>10</v>
      </c>
      <c r="E44" s="19" t="s">
        <v>80</v>
      </c>
      <c r="F44" s="18">
        <v>7</v>
      </c>
      <c r="G44" s="20">
        <v>10</v>
      </c>
      <c r="H44" s="20">
        <v>10</v>
      </c>
      <c r="I44" s="20">
        <v>10</v>
      </c>
      <c r="J44" s="20">
        <v>10</v>
      </c>
      <c r="K44" s="20">
        <v>10</v>
      </c>
      <c r="L44" s="20">
        <v>10</v>
      </c>
      <c r="M44" s="20">
        <v>0</v>
      </c>
      <c r="N44" s="20">
        <v>10</v>
      </c>
      <c r="O44" s="18">
        <v>-1</v>
      </c>
      <c r="P44" s="20">
        <v>13</v>
      </c>
      <c r="Q44" s="20">
        <f t="shared" si="0"/>
        <v>82</v>
      </c>
      <c r="R44" s="8">
        <f t="shared" si="1"/>
        <v>89</v>
      </c>
    </row>
    <row r="45" spans="2:18" ht="57.6" customHeight="1" x14ac:dyDescent="0.3">
      <c r="B45" s="8">
        <v>33</v>
      </c>
      <c r="C45" s="17" t="s">
        <v>30</v>
      </c>
      <c r="D45" s="23">
        <v>34</v>
      </c>
      <c r="E45" s="19" t="s">
        <v>79</v>
      </c>
      <c r="F45" s="18">
        <v>5</v>
      </c>
      <c r="G45" s="20">
        <v>0</v>
      </c>
      <c r="H45" s="20">
        <v>10</v>
      </c>
      <c r="I45" s="20">
        <v>10</v>
      </c>
      <c r="J45" s="20">
        <v>5</v>
      </c>
      <c r="K45" s="20">
        <v>10</v>
      </c>
      <c r="L45" s="20">
        <v>5</v>
      </c>
      <c r="M45" s="20">
        <v>30</v>
      </c>
      <c r="N45" s="20">
        <v>10</v>
      </c>
      <c r="O45" s="18"/>
      <c r="P45" s="20">
        <v>3</v>
      </c>
      <c r="Q45" s="20">
        <f t="shared" si="0"/>
        <v>83</v>
      </c>
      <c r="R45" s="8">
        <f t="shared" si="1"/>
        <v>88</v>
      </c>
    </row>
    <row r="46" spans="2:18" ht="57.6" customHeight="1" x14ac:dyDescent="0.3">
      <c r="B46" s="8">
        <v>34</v>
      </c>
      <c r="C46" s="17" t="s">
        <v>81</v>
      </c>
      <c r="D46" s="18">
        <v>4</v>
      </c>
      <c r="E46" s="19" t="s">
        <v>82</v>
      </c>
      <c r="F46" s="18">
        <v>6.5</v>
      </c>
      <c r="G46" s="20">
        <v>10</v>
      </c>
      <c r="H46" s="20">
        <v>10</v>
      </c>
      <c r="I46" s="20">
        <v>0</v>
      </c>
      <c r="J46" s="20">
        <v>10</v>
      </c>
      <c r="K46" s="20">
        <v>10</v>
      </c>
      <c r="L46" s="20">
        <v>10</v>
      </c>
      <c r="M46" s="20">
        <v>0</v>
      </c>
      <c r="N46" s="20">
        <v>10</v>
      </c>
      <c r="O46" s="18"/>
      <c r="P46" s="20">
        <v>9</v>
      </c>
      <c r="Q46" s="20">
        <f t="shared" si="0"/>
        <v>69</v>
      </c>
      <c r="R46" s="8">
        <f t="shared" si="1"/>
        <v>75.5</v>
      </c>
    </row>
    <row r="47" spans="2:18" ht="57.6" customHeight="1" x14ac:dyDescent="0.3">
      <c r="B47" s="8">
        <v>35</v>
      </c>
      <c r="C47" s="17" t="s">
        <v>11</v>
      </c>
      <c r="D47" s="18">
        <v>11</v>
      </c>
      <c r="E47" s="19" t="s">
        <v>80</v>
      </c>
      <c r="F47" s="18">
        <v>5</v>
      </c>
      <c r="G47" s="20">
        <v>0</v>
      </c>
      <c r="H47" s="20">
        <v>10</v>
      </c>
      <c r="I47" s="20">
        <v>0</v>
      </c>
      <c r="J47" s="20">
        <v>10</v>
      </c>
      <c r="K47" s="20">
        <v>10</v>
      </c>
      <c r="L47" s="20">
        <v>10</v>
      </c>
      <c r="M47" s="20">
        <v>0</v>
      </c>
      <c r="N47" s="20">
        <v>10</v>
      </c>
      <c r="O47" s="18">
        <v>-1</v>
      </c>
      <c r="P47" s="20">
        <v>9</v>
      </c>
      <c r="Q47" s="20">
        <f t="shared" si="0"/>
        <v>58</v>
      </c>
      <c r="R47" s="8">
        <f t="shared" si="1"/>
        <v>63</v>
      </c>
    </row>
    <row r="48" spans="2:18" ht="57.6" customHeight="1" x14ac:dyDescent="0.3">
      <c r="B48" s="8">
        <v>36</v>
      </c>
      <c r="C48" s="17" t="s">
        <v>17</v>
      </c>
      <c r="D48" s="18">
        <v>17</v>
      </c>
      <c r="E48" s="19" t="s">
        <v>83</v>
      </c>
      <c r="F48" s="18">
        <v>1.5</v>
      </c>
      <c r="G48" s="20">
        <v>10</v>
      </c>
      <c r="H48" s="20">
        <v>10</v>
      </c>
      <c r="I48" s="20">
        <v>0</v>
      </c>
      <c r="J48" s="20">
        <v>0</v>
      </c>
      <c r="K48" s="20">
        <v>0</v>
      </c>
      <c r="L48" s="20">
        <v>10</v>
      </c>
      <c r="M48" s="20">
        <v>15</v>
      </c>
      <c r="N48" s="20">
        <v>8</v>
      </c>
      <c r="O48" s="18"/>
      <c r="P48" s="20">
        <v>5</v>
      </c>
      <c r="Q48" s="20">
        <f t="shared" si="0"/>
        <v>58</v>
      </c>
      <c r="R48" s="8">
        <f t="shared" si="1"/>
        <v>59.5</v>
      </c>
    </row>
    <row r="49" spans="2:18" ht="57.6" customHeight="1" x14ac:dyDescent="0.3">
      <c r="B49" s="8">
        <v>37</v>
      </c>
      <c r="C49" s="17" t="s">
        <v>14</v>
      </c>
      <c r="D49" s="18">
        <v>14</v>
      </c>
      <c r="E49" s="19" t="s">
        <v>84</v>
      </c>
      <c r="F49" s="18">
        <v>5</v>
      </c>
      <c r="G49" s="20">
        <v>0</v>
      </c>
      <c r="H49" s="20">
        <v>10</v>
      </c>
      <c r="I49" s="20">
        <v>0</v>
      </c>
      <c r="J49" s="20">
        <v>10</v>
      </c>
      <c r="K49" s="20">
        <v>0</v>
      </c>
      <c r="L49" s="20">
        <v>10</v>
      </c>
      <c r="M49" s="20">
        <v>0</v>
      </c>
      <c r="N49" s="20">
        <v>10</v>
      </c>
      <c r="O49" s="18"/>
      <c r="P49" s="20">
        <v>11</v>
      </c>
      <c r="Q49" s="20">
        <f t="shared" si="0"/>
        <v>51</v>
      </c>
      <c r="R49" s="8">
        <f t="shared" si="1"/>
        <v>56</v>
      </c>
    </row>
    <row r="50" spans="2:18" ht="57.6" customHeight="1" x14ac:dyDescent="0.3">
      <c r="B50" s="8">
        <v>38</v>
      </c>
      <c r="C50" s="17" t="s">
        <v>22</v>
      </c>
      <c r="D50" s="18">
        <v>24</v>
      </c>
      <c r="E50" s="19" t="s">
        <v>84</v>
      </c>
      <c r="F50" s="18">
        <v>3.5</v>
      </c>
      <c r="G50" s="20">
        <v>10</v>
      </c>
      <c r="H50" s="20">
        <v>5</v>
      </c>
      <c r="I50" s="20">
        <v>0</v>
      </c>
      <c r="J50" s="20">
        <v>0</v>
      </c>
      <c r="K50" s="20">
        <v>0</v>
      </c>
      <c r="L50" s="20">
        <v>10</v>
      </c>
      <c r="M50" s="20">
        <v>0</v>
      </c>
      <c r="N50" s="20">
        <v>10</v>
      </c>
      <c r="O50" s="18">
        <v>-2</v>
      </c>
      <c r="P50" s="20">
        <v>11</v>
      </c>
      <c r="Q50" s="20">
        <f t="shared" si="0"/>
        <v>44</v>
      </c>
      <c r="R50" s="8">
        <f t="shared" si="1"/>
        <v>47.5</v>
      </c>
    </row>
    <row r="51" spans="2:18" ht="57.6" customHeight="1" x14ac:dyDescent="0.3">
      <c r="B51" s="8">
        <v>39</v>
      </c>
      <c r="C51" s="17" t="s">
        <v>6</v>
      </c>
      <c r="D51" s="18">
        <v>2</v>
      </c>
      <c r="E51" s="19" t="s">
        <v>72</v>
      </c>
      <c r="F51" s="18">
        <v>7</v>
      </c>
      <c r="G51" s="20">
        <v>0</v>
      </c>
      <c r="H51" s="20">
        <v>10</v>
      </c>
      <c r="I51" s="20">
        <v>0</v>
      </c>
      <c r="J51" s="20">
        <v>0</v>
      </c>
      <c r="K51" s="20">
        <v>0</v>
      </c>
      <c r="L51" s="20">
        <v>10</v>
      </c>
      <c r="M51" s="20">
        <v>0</v>
      </c>
      <c r="N51" s="20">
        <v>0</v>
      </c>
      <c r="O51" s="18"/>
      <c r="P51" s="20">
        <v>1</v>
      </c>
      <c r="Q51" s="20">
        <f t="shared" si="0"/>
        <v>21</v>
      </c>
      <c r="R51" s="8">
        <f t="shared" si="1"/>
        <v>28</v>
      </c>
    </row>
    <row r="52" spans="2:18" x14ac:dyDescent="0.3">
      <c r="E52" s="1"/>
      <c r="F52" s="4"/>
      <c r="P52" s="4"/>
    </row>
    <row r="53" spans="2:18" ht="21.6" customHeight="1" x14ac:dyDescent="0.45">
      <c r="B53" s="6"/>
      <c r="C53" s="44" t="s">
        <v>85</v>
      </c>
      <c r="D53" s="44"/>
      <c r="E53" s="47" t="s">
        <v>91</v>
      </c>
      <c r="F53" s="46"/>
      <c r="G53" s="25"/>
      <c r="P53" s="4"/>
    </row>
    <row r="54" spans="2:18" ht="23.4" x14ac:dyDescent="0.45">
      <c r="B54" s="6"/>
      <c r="C54" s="44"/>
      <c r="D54" s="44"/>
      <c r="E54" s="45"/>
      <c r="F54" s="46"/>
      <c r="G54" s="25"/>
      <c r="P54" s="4"/>
    </row>
    <row r="55" spans="2:18" ht="18" x14ac:dyDescent="0.35">
      <c r="C55" s="44" t="s">
        <v>86</v>
      </c>
      <c r="D55" s="44"/>
      <c r="E55" s="47" t="s">
        <v>87</v>
      </c>
      <c r="F55" s="46"/>
      <c r="G55" s="25"/>
      <c r="P55" s="4"/>
    </row>
    <row r="56" spans="2:18" ht="18" x14ac:dyDescent="0.35">
      <c r="C56" s="48"/>
      <c r="D56" s="48"/>
      <c r="E56" s="47" t="s">
        <v>88</v>
      </c>
      <c r="F56" s="46"/>
      <c r="G56" s="25"/>
      <c r="P56" s="4"/>
    </row>
    <row r="57" spans="2:18" ht="18" x14ac:dyDescent="0.35">
      <c r="C57" s="48"/>
      <c r="D57" s="48"/>
      <c r="E57" s="47" t="s">
        <v>2</v>
      </c>
      <c r="F57" s="46"/>
      <c r="G57" s="25"/>
      <c r="P57" s="4"/>
    </row>
    <row r="58" spans="2:18" ht="18" x14ac:dyDescent="0.35">
      <c r="C58" s="48"/>
      <c r="D58" s="48"/>
      <c r="E58" s="47" t="s">
        <v>3</v>
      </c>
      <c r="F58" s="46"/>
      <c r="G58" s="25"/>
      <c r="P58" s="4"/>
    </row>
    <row r="59" spans="2:18" ht="18" x14ac:dyDescent="0.35">
      <c r="C59" s="48"/>
      <c r="D59" s="48"/>
      <c r="E59" s="47" t="s">
        <v>89</v>
      </c>
      <c r="F59" s="46"/>
      <c r="G59" s="25"/>
      <c r="P59" s="4"/>
    </row>
    <row r="60" spans="2:18" ht="18" x14ac:dyDescent="0.35">
      <c r="C60" s="48"/>
      <c r="D60" s="48"/>
      <c r="E60" s="48"/>
      <c r="F60" s="48"/>
      <c r="G60" s="25"/>
    </row>
  </sheetData>
  <mergeCells count="11">
    <mergeCell ref="C8:P8"/>
    <mergeCell ref="R11:R12"/>
    <mergeCell ref="B11:B12"/>
    <mergeCell ref="C11:C12"/>
    <mergeCell ref="D11:D12"/>
    <mergeCell ref="E11:E12"/>
    <mergeCell ref="F11:F12"/>
    <mergeCell ref="G11:N11"/>
    <mergeCell ref="O11:O12"/>
    <mergeCell ref="P11:P12"/>
    <mergeCell ref="Q11:Q12"/>
  </mergeCells>
  <pageMargins left="0.7" right="0.7" top="0.75" bottom="0.75" header="0.3" footer="0.3"/>
  <pageSetup paperSize="9" scale="6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D31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</dc:creator>
  <cp:lastModifiedBy>user</cp:lastModifiedBy>
  <cp:lastPrinted>2024-10-28T09:29:01Z</cp:lastPrinted>
  <dcterms:created xsi:type="dcterms:W3CDTF">2021-10-05T01:10:40Z</dcterms:created>
  <dcterms:modified xsi:type="dcterms:W3CDTF">2024-10-28T09:34:54Z</dcterms:modified>
</cp:coreProperties>
</file>