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2022-23" sheetId="5" r:id="rId1"/>
    <sheet name="Komentar" sheetId="2" r:id="rId2"/>
  </sheets>
  <definedNames>
    <definedName name="_xlnm._FilterDatabase" localSheetId="0" hidden="1">'2022-23'!$A$3:$S$12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5" l="1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P4" i="5" l="1"/>
  <c r="O4" i="5"/>
  <c r="N4" i="5"/>
</calcChain>
</file>

<file path=xl/sharedStrings.xml><?xml version="1.0" encoding="utf-8"?>
<sst xmlns="http://schemas.openxmlformats.org/spreadsheetml/2006/main" count="64" uniqueCount="64">
  <si>
    <t>Kraj</t>
  </si>
  <si>
    <t>Najvyššia zapojenosť v odboroch</t>
  </si>
  <si>
    <t>Najnižšia zapojenosť v odboroch</t>
  </si>
  <si>
    <t>Spolu počet prác</t>
  </si>
  <si>
    <t>Spolu počet riešiteľov</t>
  </si>
  <si>
    <t>Kraje celkom</t>
  </si>
  <si>
    <t>Počet 
SOŠ</t>
  </si>
  <si>
    <t>TT</t>
  </si>
  <si>
    <t>TN</t>
  </si>
  <si>
    <t>NR</t>
  </si>
  <si>
    <t>BB</t>
  </si>
  <si>
    <t>ZA</t>
  </si>
  <si>
    <t>KE</t>
  </si>
  <si>
    <t>PO</t>
  </si>
  <si>
    <t>Počet 
Gymn.</t>
  </si>
  <si>
    <t xml:space="preserve">1. zúčastnených škôl podľa typu školy v členení: </t>
  </si>
  <si>
    <t>3. súťažných prác podľa typu školy detto ako v bode 1.</t>
  </si>
  <si>
    <t>Je možnosť vygenerovať ďalšie údaje o:</t>
  </si>
  <si>
    <t>- najvyššej zapojenosti v odboroch</t>
  </si>
  <si>
    <t>- najnižšej zapojenosti v odboroch</t>
  </si>
  <si>
    <t>- Stredné odborné školy (SOŠ)</t>
  </si>
  <si>
    <t>- Stredné priemyselné školy (SPŠ), Obchodné akadémie (OA), Stredné umelecké školy (SUŠ)</t>
  </si>
  <si>
    <t>Najaktívnejšie stredné školy</t>
  </si>
  <si>
    <t>Štatistika o zapojenosti do SOČ generuje počty:</t>
  </si>
  <si>
    <t>2. zúčastnených riešiteľov (súťažiacich) podľa typu školy detto ako v bode 1.</t>
  </si>
  <si>
    <t>- najaktívnejšie stredné školy (zoznam škôl s ich názvom a mestom)</t>
  </si>
  <si>
    <t>- Konzervatóriá, Hotelové akadémie (HA), Pedagogické a kultúrne akadémie (PaKA), Školy úžitkového výtvarníctva (ŠÚV), Stredné zdravotné školy (SZŠ), Iné</t>
  </si>
  <si>
    <t>Počet SŠ, Konzervatoriá,HA, PaKA, ŠÚV,SZŠ, Iné</t>
  </si>
  <si>
    <t>BA</t>
  </si>
  <si>
    <t>- Gymnázia (Gy)</t>
  </si>
  <si>
    <t>Počet prác
SOŠ</t>
  </si>
  <si>
    <t>Počet riešiteľov
SOŠ</t>
  </si>
  <si>
    <t>Počet riešiteľov
SŠ,Konzervatoriá,HA, PaKA, ŠÚV,SZŠ, Iné/</t>
  </si>
  <si>
    <t>Počet prác SŠ, Konzervatoriá,HA, PaKA, ŠÚV,SZŠ, Iné</t>
  </si>
  <si>
    <t>Počet riešiteľov
Gymn.</t>
  </si>
  <si>
    <t>Počet prác Gymn.</t>
  </si>
  <si>
    <t>Spolu počet škôl</t>
  </si>
  <si>
    <r>
      <t xml:space="preserve">Všetky číselné údaje sú zároveň obsiahnuté v prílušnom kraji, t.j. je možnosť vygenerovať </t>
    </r>
    <r>
      <rPr>
        <b/>
        <sz val="10"/>
        <color theme="6" tint="-0.499984740745262"/>
        <rFont val="Arial"/>
        <family val="2"/>
        <charset val="238"/>
      </rPr>
      <t>štatistiku vybraného kraja</t>
    </r>
    <r>
      <rPr>
        <sz val="10"/>
        <color theme="6" tint="-0.499984740745262"/>
        <rFont val="Arial"/>
        <family val="2"/>
        <charset val="238"/>
      </rPr>
      <t xml:space="preserve">, 
resp. </t>
    </r>
    <r>
      <rPr>
        <b/>
        <sz val="10"/>
        <color theme="6" tint="-0.499984740745262"/>
        <rFont val="Arial"/>
        <family val="2"/>
        <charset val="238"/>
      </rPr>
      <t>školskú, okresnú, krajskú a celoštátnu</t>
    </r>
    <r>
      <rPr>
        <sz val="10"/>
        <rFont val="Arial"/>
        <family val="2"/>
        <charset val="238"/>
      </rPr>
      <t xml:space="preserve"> štatistiku.</t>
    </r>
  </si>
  <si>
    <t>Počet 
SPŠ, OA, ŠUP</t>
  </si>
  <si>
    <t>Počet riešiteľov
SPŠ, OA, ŠUP</t>
  </si>
  <si>
    <t>Počet prác SPŠ,OA,ŠUP</t>
  </si>
  <si>
    <r>
      <rPr>
        <b/>
        <sz val="16"/>
        <color rgb="FF003300"/>
        <rFont val="Calibri"/>
        <family val="2"/>
        <charset val="238"/>
        <scheme val="minor"/>
      </rPr>
      <t xml:space="preserve">Štatistika o zapojenosti do SOČ
</t>
    </r>
    <r>
      <rPr>
        <b/>
        <sz val="16"/>
        <color theme="6" tint="-0.499984740745262"/>
        <rFont val="Calibri"/>
        <family val="2"/>
        <charset val="238"/>
        <scheme val="minor"/>
      </rPr>
      <t>Školský rok 2022/2023</t>
    </r>
  </si>
  <si>
    <t xml:space="preserve">1. SPŠE, K. Adlera 5, BA 
2. Gymnázium  Metodova 493/2, 821 08 Ružinov
3. Spojená škola-gymnázium Tilgnerova 14, BA </t>
  </si>
  <si>
    <t>06, 04, 12</t>
  </si>
  <si>
    <t>05, 10, 07</t>
  </si>
  <si>
    <t>1, 6, 12, 14, 15</t>
  </si>
  <si>
    <t>8,4,7</t>
  </si>
  <si>
    <t>SPŠ J. Murgaša, Banská Bystrica</t>
  </si>
  <si>
    <t>10,08,07</t>
  </si>
  <si>
    <t xml:space="preserve">Gy Park mládeže Košice, Gy Rožňava, Gy Šrobárova Košice, Gy PH Michalovce, SPŠElektrotechnická KE, SPŠDopravná KE, SOŠTechnická Michalovce SPŠTechnická SNV SOŠTechnická RV, </t>
  </si>
  <si>
    <t>9,12,14,17</t>
  </si>
  <si>
    <t>7,8,10</t>
  </si>
  <si>
    <t>SPŠtechTT,SPŠdoprav.TT, Gym Vrbové</t>
  </si>
  <si>
    <t>01;06;15</t>
  </si>
  <si>
    <t>07;08;10;</t>
  </si>
  <si>
    <t>SOŠ Stará Turá, SPŠ NMNV;SPŠ Myjava</t>
  </si>
  <si>
    <t>17,16,06,01</t>
  </si>
  <si>
    <t>02,03,10,16</t>
  </si>
  <si>
    <t xml:space="preserve">Gymnázium,  J. Lettricha 2, 03601, Martin
Gymnázium, Liptovský Hrádok, Hradná 23
Stredná priemyselná škola informačných technológií, Kysucké Nové Mesto,
Gymnázium Hlinská 29 Žilina
</t>
  </si>
  <si>
    <t>11, 17, 06, 12</t>
  </si>
  <si>
    <t>07, 02, 10</t>
  </si>
  <si>
    <t>Gymnázium, Kukučínova 1, Poprad; Gymnázium T.Vansovej, Stará Ľubovňa; Gymnázium, Komenského 13, Lipany; Cir.gym. sv. Mikuláša, Stará Ľubovňa; SSOŠ, 29.augusta 4812, Poprad</t>
  </si>
  <si>
    <t>17, 1</t>
  </si>
  <si>
    <t>Piaristické gymnázium v Nitre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</si>
</sst>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6" tint="-0.499984740745262"/>
      <name val="Arial"/>
      <family val="2"/>
      <charset val="238"/>
    </font>
    <font>
      <sz val="10"/>
      <color theme="6" tint="-0.499984740745262"/>
      <name val="Arial"/>
      <family val="2"/>
      <charset val="238"/>
    </font>
    <font>
      <b/>
      <sz val="12"/>
      <color theme="6" tint="-0.499984740745262"/>
      <name val="Arial"/>
      <family val="2"/>
      <charset val="238"/>
    </font>
    <font>
      <sz val="12"/>
      <color theme="6" tint="-0.499984740745262"/>
      <name val="Arial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33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indexed="31"/>
      </patternFill>
    </fill>
    <fill>
      <patternFill patternType="solid">
        <fgColor rgb="FFCCFF99"/>
        <bgColor indexed="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49" fontId="3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49" fontId="5" fillId="0" borderId="0" xfId="0" applyNumberFormat="1" applyFont="1"/>
    <xf numFmtId="49" fontId="6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/>
    <xf numFmtId="49" fontId="11" fillId="0" borderId="0" xfId="0" applyNumberFormat="1" applyFont="1"/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right" wrapText="1"/>
    </xf>
    <xf numFmtId="1" fontId="9" fillId="2" borderId="2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1" fontId="9" fillId="2" borderId="2" xfId="0" applyNumberFormat="1" applyFont="1" applyFill="1" applyBorder="1" applyAlignment="1">
      <alignment horizontal="left" wrapText="1"/>
    </xf>
    <xf numFmtId="0" fontId="13" fillId="4" borderId="1" xfId="0" applyFont="1" applyFill="1" applyBorder="1"/>
    <xf numFmtId="0" fontId="13" fillId="2" borderId="1" xfId="0" applyFont="1" applyFill="1" applyBorder="1" applyAlignment="1">
      <alignment horizontal="right" wrapText="1"/>
    </xf>
    <xf numFmtId="49" fontId="16" fillId="0" borderId="0" xfId="0" applyNumberFormat="1" applyFont="1"/>
    <xf numFmtId="49" fontId="17" fillId="0" borderId="0" xfId="0" applyNumberFormat="1" applyFont="1"/>
    <xf numFmtId="49" fontId="2" fillId="0" borderId="0" xfId="0" applyNumberFormat="1" applyFont="1"/>
    <xf numFmtId="0" fontId="2" fillId="0" borderId="0" xfId="0" applyFont="1"/>
    <xf numFmtId="49" fontId="18" fillId="0" borderId="0" xfId="0" applyNumberFormat="1" applyFont="1"/>
    <xf numFmtId="49" fontId="19" fillId="0" borderId="0" xfId="0" applyNumberFormat="1" applyFont="1"/>
    <xf numFmtId="1" fontId="7" fillId="2" borderId="11" xfId="0" applyNumberFormat="1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left" wrapText="1"/>
    </xf>
    <xf numFmtId="0" fontId="14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right" wrapText="1"/>
    </xf>
    <xf numFmtId="0" fontId="9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right" wrapText="1"/>
    </xf>
    <xf numFmtId="1" fontId="9" fillId="7" borderId="1" xfId="0" applyNumberFormat="1" applyFont="1" applyFill="1" applyBorder="1" applyAlignment="1">
      <alignment wrapText="1"/>
    </xf>
    <xf numFmtId="1" fontId="7" fillId="7" borderId="1" xfId="0" applyNumberFormat="1" applyFont="1" applyFill="1" applyBorder="1" applyAlignment="1">
      <alignment horizontal="left" wrapText="1"/>
    </xf>
    <xf numFmtId="1" fontId="13" fillId="7" borderId="1" xfId="0" applyNumberFormat="1" applyFont="1" applyFill="1" applyBorder="1" applyAlignment="1">
      <alignment horizontal="left" wrapText="1"/>
    </xf>
    <xf numFmtId="1" fontId="21" fillId="7" borderId="1" xfId="1" applyNumberFormat="1" applyFont="1" applyFill="1" applyBorder="1" applyAlignment="1" applyProtection="1">
      <alignment wrapText="1"/>
    </xf>
    <xf numFmtId="0" fontId="20" fillId="7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wrapText="1"/>
    </xf>
    <xf numFmtId="3" fontId="26" fillId="7" borderId="1" xfId="0" applyNumberFormat="1" applyFont="1" applyFill="1" applyBorder="1" applyAlignment="1">
      <alignment wrapText="1"/>
    </xf>
    <xf numFmtId="1" fontId="26" fillId="7" borderId="1" xfId="0" applyNumberFormat="1" applyFont="1" applyFill="1" applyBorder="1" applyAlignment="1">
      <alignment horizontal="left" wrapText="1"/>
    </xf>
    <xf numFmtId="1" fontId="26" fillId="2" borderId="2" xfId="0" applyNumberFormat="1" applyFont="1" applyFill="1" applyBorder="1" applyAlignment="1">
      <alignment horizontal="left" wrapText="1"/>
    </xf>
    <xf numFmtId="1" fontId="25" fillId="7" borderId="1" xfId="0" applyNumberFormat="1" applyFont="1" applyFill="1" applyBorder="1" applyAlignment="1">
      <alignment horizontal="left" wrapText="1"/>
    </xf>
    <xf numFmtId="0" fontId="13" fillId="0" borderId="0" xfId="0" applyFont="1"/>
    <xf numFmtId="3" fontId="9" fillId="2" borderId="1" xfId="0" applyNumberFormat="1" applyFont="1" applyFill="1" applyBorder="1" applyAlignment="1">
      <alignment wrapText="1"/>
    </xf>
    <xf numFmtId="3" fontId="9" fillId="7" borderId="1" xfId="0" applyNumberFormat="1" applyFont="1" applyFill="1" applyBorder="1" applyAlignment="1">
      <alignment wrapText="1"/>
    </xf>
    <xf numFmtId="1" fontId="9" fillId="7" borderId="1" xfId="0" applyNumberFormat="1" applyFont="1" applyFill="1" applyBorder="1" applyAlignment="1">
      <alignment horizontal="left" wrapText="1"/>
    </xf>
    <xf numFmtId="1" fontId="9" fillId="2" borderId="1" xfId="0" applyNumberFormat="1" applyFont="1" applyFill="1" applyBorder="1" applyAlignment="1">
      <alignment horizontal="left" wrapText="1"/>
    </xf>
    <xf numFmtId="0" fontId="9" fillId="0" borderId="1" xfId="0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0" fontId="13" fillId="5" borderId="12" xfId="2" applyFont="1" applyFill="1" applyBorder="1" applyAlignment="1">
      <alignment horizontal="right" wrapText="1"/>
    </xf>
    <xf numFmtId="0" fontId="13" fillId="8" borderId="12" xfId="2" applyFont="1" applyFill="1" applyBorder="1" applyAlignment="1">
      <alignment horizontal="right" wrapText="1"/>
    </xf>
    <xf numFmtId="3" fontId="13" fillId="5" borderId="12" xfId="2" applyNumberFormat="1" applyFont="1" applyFill="1" applyBorder="1" applyAlignment="1">
      <alignment wrapText="1"/>
    </xf>
    <xf numFmtId="3" fontId="13" fillId="9" borderId="12" xfId="2" applyNumberFormat="1" applyFont="1" applyFill="1" applyBorder="1" applyAlignment="1">
      <alignment wrapText="1"/>
    </xf>
    <xf numFmtId="3" fontId="13" fillId="0" borderId="12" xfId="2" applyNumberFormat="1" applyFont="1" applyBorder="1" applyAlignment="1">
      <alignment wrapText="1"/>
    </xf>
    <xf numFmtId="1" fontId="27" fillId="8" borderId="12" xfId="2" applyNumberFormat="1" applyFont="1" applyFill="1" applyBorder="1" applyAlignment="1">
      <alignment horizontal="left" wrapText="1"/>
    </xf>
    <xf numFmtId="1" fontId="27" fillId="5" borderId="13" xfId="2" applyNumberFormat="1" applyFont="1" applyFill="1" applyBorder="1" applyAlignment="1">
      <alignment horizontal="left" wrapText="1"/>
    </xf>
    <xf numFmtId="1" fontId="20" fillId="8" borderId="12" xfId="1" applyNumberFormat="1" applyFont="1" applyFill="1" applyBorder="1" applyAlignment="1" applyProtection="1">
      <alignment wrapText="1"/>
    </xf>
    <xf numFmtId="0" fontId="21" fillId="7" borderId="1" xfId="0" applyFont="1" applyFill="1" applyBorder="1" applyAlignment="1">
      <alignment wrapText="1"/>
    </xf>
    <xf numFmtId="1" fontId="28" fillId="7" borderId="3" xfId="1" applyNumberFormat="1" applyFont="1" applyFill="1" applyBorder="1" applyAlignment="1" applyProtection="1"/>
    <xf numFmtId="0" fontId="13" fillId="7" borderId="0" xfId="0" applyFont="1" applyFill="1"/>
    <xf numFmtId="0" fontId="9" fillId="3" borderId="1" xfId="0" applyFont="1" applyFill="1" applyBorder="1"/>
    <xf numFmtId="0" fontId="9" fillId="0" borderId="1" xfId="0" applyFont="1" applyBorder="1"/>
    <xf numFmtId="0" fontId="9" fillId="3" borderId="10" xfId="0" applyFont="1" applyFill="1" applyBorder="1"/>
    <xf numFmtId="0" fontId="13" fillId="5" borderId="12" xfId="2" applyFont="1" applyFill="1" applyBorder="1" applyAlignment="1">
      <alignment horizontal="right"/>
    </xf>
    <xf numFmtId="0" fontId="13" fillId="8" borderId="12" xfId="2" applyFont="1" applyFill="1" applyBorder="1" applyAlignment="1">
      <alignment horizontal="right"/>
    </xf>
    <xf numFmtId="3" fontId="29" fillId="2" borderId="1" xfId="0" applyNumberFormat="1" applyFont="1" applyFill="1" applyBorder="1" applyAlignment="1">
      <alignment wrapText="1"/>
    </xf>
    <xf numFmtId="3" fontId="29" fillId="7" borderId="1" xfId="0" applyNumberFormat="1" applyFont="1" applyFill="1" applyBorder="1" applyAlignment="1">
      <alignment wrapText="1"/>
    </xf>
    <xf numFmtId="3" fontId="8" fillId="7" borderId="1" xfId="0" applyNumberFormat="1" applyFont="1" applyFill="1" applyBorder="1" applyAlignment="1">
      <alignment wrapText="1"/>
    </xf>
    <xf numFmtId="3" fontId="8" fillId="0" borderId="1" xfId="0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wrapText="1"/>
    </xf>
    <xf numFmtId="0" fontId="20" fillId="7" borderId="14" xfId="0" applyFont="1" applyFill="1" applyBorder="1" applyAlignment="1">
      <alignment vertical="center" wrapText="1"/>
    </xf>
    <xf numFmtId="0" fontId="23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0" xfId="0" applyFont="1"/>
    <xf numFmtId="49" fontId="2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</cellXfs>
  <cellStyles count="3">
    <cellStyle name="Excel Built-in Normal" xfId="2"/>
    <cellStyle name="Hypertextové prepojenie" xfId="1" builtinId="8"/>
    <cellStyle name="Normálne" xfId="0" builtinId="0"/>
  </cellStyles>
  <dxfs count="0"/>
  <tableStyles count="0" defaultTableStyle="TableStyleMedium2" defaultPivotStyle="PivotStyleLight16"/>
  <colors>
    <mruColors>
      <color rgb="FFCCFF99"/>
      <color rgb="FF003300"/>
      <color rgb="FFFFCC66"/>
      <color rgb="FF0033CC"/>
      <color rgb="FFFFFFCC"/>
      <color rgb="FFFFFF99"/>
      <color rgb="FFFF99CC"/>
      <color rgb="FF333399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304800</xdr:colOff>
      <xdr:row>1</xdr:row>
      <xdr:rowOff>445498</xdr:rowOff>
    </xdr:to>
    <xdr:pic>
      <xdr:nvPicPr>
        <xdr:cNvPr id="2" name="Obrázok 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685800" cy="607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0</xdr:row>
      <xdr:rowOff>1</xdr:rowOff>
    </xdr:from>
    <xdr:to>
      <xdr:col>18</xdr:col>
      <xdr:colOff>161925</xdr:colOff>
      <xdr:row>1</xdr:row>
      <xdr:rowOff>276226</xdr:rowOff>
    </xdr:to>
    <xdr:pic>
      <xdr:nvPicPr>
        <xdr:cNvPr id="3" name="Picture 1" descr="SOČ tmavozelené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1"/>
          <a:ext cx="781050" cy="571500"/>
        </a:xfrm>
        <a:prstGeom prst="rect">
          <a:avLst/>
        </a:prstGeom>
        <a:solidFill>
          <a:srgbClr val="000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abSelected="1" showWhiteSpace="0" view="pageLayout" zoomScale="80" zoomScalePageLayoutView="80" workbookViewId="0">
      <selection activeCell="B7" sqref="B7:D7"/>
    </sheetView>
  </sheetViews>
  <sheetFormatPr defaultRowHeight="12.75" x14ac:dyDescent="0.2"/>
  <cols>
    <col min="1" max="1" width="7.42578125" style="1" customWidth="1"/>
    <col min="2" max="2" width="7.42578125" customWidth="1"/>
    <col min="3" max="3" width="9.42578125" customWidth="1"/>
    <col min="4" max="4" width="8.28515625" customWidth="1"/>
    <col min="5" max="5" width="6.7109375" customWidth="1"/>
    <col min="6" max="6" width="9.7109375" style="1" customWidth="1"/>
    <col min="7" max="7" width="7.28515625" style="1" customWidth="1"/>
    <col min="8" max="9" width="8.28515625" style="1" customWidth="1"/>
    <col min="10" max="10" width="10.5703125" style="1" customWidth="1"/>
    <col min="11" max="11" width="11.5703125" style="1" customWidth="1"/>
    <col min="12" max="13" width="13.7109375" style="1" customWidth="1"/>
    <col min="14" max="14" width="9.140625" style="1"/>
    <col min="15" max="15" width="10.42578125" style="1" customWidth="1"/>
    <col min="16" max="16" width="6.7109375" style="1" customWidth="1"/>
    <col min="17" max="17" width="13.140625" style="10" customWidth="1"/>
    <col min="18" max="18" width="12.28515625" style="10" customWidth="1"/>
    <col min="19" max="19" width="12.5703125" style="2" customWidth="1"/>
  </cols>
  <sheetData>
    <row r="1" spans="1:19" x14ac:dyDescent="0.2">
      <c r="A1" s="72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1:19" ht="42.75" customHeight="1" x14ac:dyDescent="0.2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</row>
    <row r="3" spans="1:19" ht="54" customHeight="1" x14ac:dyDescent="0.2">
      <c r="A3" s="25" t="s">
        <v>0</v>
      </c>
      <c r="B3" s="25" t="s">
        <v>14</v>
      </c>
      <c r="C3" s="25" t="s">
        <v>34</v>
      </c>
      <c r="D3" s="25" t="s">
        <v>35</v>
      </c>
      <c r="E3" s="26" t="s">
        <v>6</v>
      </c>
      <c r="F3" s="26" t="s">
        <v>31</v>
      </c>
      <c r="G3" s="26" t="s">
        <v>30</v>
      </c>
      <c r="H3" s="26" t="s">
        <v>38</v>
      </c>
      <c r="I3" s="26" t="s">
        <v>39</v>
      </c>
      <c r="J3" s="26" t="s">
        <v>40</v>
      </c>
      <c r="K3" s="26" t="s">
        <v>27</v>
      </c>
      <c r="L3" s="26" t="s">
        <v>32</v>
      </c>
      <c r="M3" s="26" t="s">
        <v>33</v>
      </c>
      <c r="N3" s="26" t="s">
        <v>36</v>
      </c>
      <c r="O3" s="26" t="s">
        <v>4</v>
      </c>
      <c r="P3" s="26" t="s">
        <v>3</v>
      </c>
      <c r="Q3" s="27" t="s">
        <v>1</v>
      </c>
      <c r="R3" s="27" t="s">
        <v>2</v>
      </c>
      <c r="S3" s="26" t="s">
        <v>22</v>
      </c>
    </row>
    <row r="4" spans="1:19" s="1" customFormat="1" ht="94.5" customHeight="1" x14ac:dyDescent="0.25">
      <c r="A4" s="28" t="s">
        <v>28</v>
      </c>
      <c r="B4" s="61">
        <v>13</v>
      </c>
      <c r="C4" s="11">
        <v>145</v>
      </c>
      <c r="D4" s="11">
        <v>118</v>
      </c>
      <c r="E4" s="32">
        <v>5</v>
      </c>
      <c r="F4" s="32">
        <v>52</v>
      </c>
      <c r="G4" s="32">
        <v>42</v>
      </c>
      <c r="H4" s="11">
        <v>7</v>
      </c>
      <c r="I4" s="11">
        <v>62</v>
      </c>
      <c r="J4" s="11">
        <v>51</v>
      </c>
      <c r="K4" s="32">
        <v>0</v>
      </c>
      <c r="L4" s="32">
        <v>0</v>
      </c>
      <c r="M4" s="32">
        <v>0</v>
      </c>
      <c r="N4" s="44">
        <f>B4+E4+H4</f>
        <v>25</v>
      </c>
      <c r="O4" s="45">
        <f>C4+F4+I4</f>
        <v>259</v>
      </c>
      <c r="P4" s="44">
        <f>D4+G4+J4</f>
        <v>211</v>
      </c>
      <c r="Q4" s="33" t="s">
        <v>43</v>
      </c>
      <c r="R4" s="12" t="s">
        <v>44</v>
      </c>
      <c r="S4" s="36" t="s">
        <v>42</v>
      </c>
    </row>
    <row r="5" spans="1:19" s="1" customFormat="1" ht="43.9" customHeight="1" x14ac:dyDescent="0.25">
      <c r="A5" s="28" t="s">
        <v>7</v>
      </c>
      <c r="B5" s="61">
        <v>10</v>
      </c>
      <c r="C5" s="11">
        <v>200</v>
      </c>
      <c r="D5" s="11">
        <v>175</v>
      </c>
      <c r="E5" s="32">
        <v>10</v>
      </c>
      <c r="F5" s="32">
        <v>82</v>
      </c>
      <c r="G5" s="32">
        <v>75</v>
      </c>
      <c r="H5" s="11">
        <v>5</v>
      </c>
      <c r="I5" s="11">
        <v>290</v>
      </c>
      <c r="J5" s="11">
        <v>258</v>
      </c>
      <c r="K5" s="32">
        <v>4</v>
      </c>
      <c r="L5" s="32">
        <v>10</v>
      </c>
      <c r="M5" s="32">
        <v>8</v>
      </c>
      <c r="N5" s="44">
        <v>29</v>
      </c>
      <c r="O5" s="45">
        <v>582</v>
      </c>
      <c r="P5" s="44">
        <v>516</v>
      </c>
      <c r="Q5" s="46" t="s">
        <v>50</v>
      </c>
      <c r="R5" s="47" t="s">
        <v>51</v>
      </c>
      <c r="S5" s="36" t="s">
        <v>52</v>
      </c>
    </row>
    <row r="6" spans="1:19" s="1" customFormat="1" ht="43.9" customHeight="1" x14ac:dyDescent="0.25">
      <c r="A6" s="28" t="s">
        <v>8</v>
      </c>
      <c r="B6" s="62">
        <v>10</v>
      </c>
      <c r="C6" s="48">
        <v>76</v>
      </c>
      <c r="D6" s="48">
        <v>67</v>
      </c>
      <c r="E6" s="32">
        <v>16</v>
      </c>
      <c r="F6" s="32">
        <v>208</v>
      </c>
      <c r="G6" s="32">
        <v>184</v>
      </c>
      <c r="H6" s="48">
        <v>8</v>
      </c>
      <c r="I6" s="48">
        <v>222</v>
      </c>
      <c r="J6" s="48">
        <v>202</v>
      </c>
      <c r="K6" s="32">
        <v>2</v>
      </c>
      <c r="L6" s="32">
        <v>16</v>
      </c>
      <c r="M6" s="32">
        <v>14</v>
      </c>
      <c r="N6" s="49">
        <v>36</v>
      </c>
      <c r="O6" s="45">
        <v>522</v>
      </c>
      <c r="P6" s="49">
        <v>467</v>
      </c>
      <c r="Q6" s="34" t="s">
        <v>53</v>
      </c>
      <c r="R6" s="23" t="s">
        <v>54</v>
      </c>
      <c r="S6" s="37" t="s">
        <v>55</v>
      </c>
    </row>
    <row r="7" spans="1:19" s="1" customFormat="1" ht="43.9" customHeight="1" thickBot="1" x14ac:dyDescent="0.3">
      <c r="A7" s="29" t="s">
        <v>9</v>
      </c>
      <c r="B7" s="15">
        <v>7</v>
      </c>
      <c r="C7" s="13">
        <v>53</v>
      </c>
      <c r="D7" s="16">
        <v>42</v>
      </c>
      <c r="E7" s="30">
        <v>20</v>
      </c>
      <c r="F7" s="31">
        <v>106</v>
      </c>
      <c r="G7" s="30">
        <v>51</v>
      </c>
      <c r="H7" s="16">
        <v>7</v>
      </c>
      <c r="I7" s="13">
        <v>88</v>
      </c>
      <c r="J7" s="16">
        <v>58</v>
      </c>
      <c r="K7" s="30">
        <v>7</v>
      </c>
      <c r="L7" s="31">
        <v>16</v>
      </c>
      <c r="M7" s="30">
        <v>21</v>
      </c>
      <c r="N7" s="69">
        <v>41</v>
      </c>
      <c r="O7" s="68">
        <v>263</v>
      </c>
      <c r="P7" s="70">
        <v>172</v>
      </c>
      <c r="Q7" s="35" t="s">
        <v>62</v>
      </c>
      <c r="R7" s="24">
        <v>2</v>
      </c>
      <c r="S7" s="58" t="s">
        <v>63</v>
      </c>
    </row>
    <row r="8" spans="1:19" s="1" customFormat="1" ht="43.9" customHeight="1" x14ac:dyDescent="0.25">
      <c r="A8" s="28" t="s">
        <v>10</v>
      </c>
      <c r="B8" s="63">
        <v>8</v>
      </c>
      <c r="C8" s="11">
        <v>42</v>
      </c>
      <c r="D8" s="11">
        <v>40</v>
      </c>
      <c r="E8" s="32">
        <v>11</v>
      </c>
      <c r="F8" s="32">
        <v>147</v>
      </c>
      <c r="G8" s="32">
        <v>127</v>
      </c>
      <c r="H8" s="11">
        <v>8</v>
      </c>
      <c r="I8" s="11">
        <v>82</v>
      </c>
      <c r="J8" s="11">
        <v>76</v>
      </c>
      <c r="K8" s="32">
        <v>3</v>
      </c>
      <c r="L8" s="32">
        <v>28</v>
      </c>
      <c r="M8" s="32">
        <v>11</v>
      </c>
      <c r="N8" s="44">
        <v>30</v>
      </c>
      <c r="O8" s="45">
        <v>299</v>
      </c>
      <c r="P8" s="44">
        <v>254</v>
      </c>
      <c r="Q8" s="60" t="s">
        <v>45</v>
      </c>
      <c r="R8" s="43" t="s">
        <v>46</v>
      </c>
      <c r="S8" s="71" t="s">
        <v>47</v>
      </c>
    </row>
    <row r="9" spans="1:19" s="1" customFormat="1" ht="43.9" customHeight="1" x14ac:dyDescent="0.25">
      <c r="A9" s="28" t="s">
        <v>11</v>
      </c>
      <c r="B9" s="11">
        <v>15</v>
      </c>
      <c r="C9" s="11">
        <v>150</v>
      </c>
      <c r="D9" s="11">
        <v>120</v>
      </c>
      <c r="E9" s="32">
        <v>13</v>
      </c>
      <c r="F9" s="32">
        <v>200</v>
      </c>
      <c r="G9" s="32">
        <v>164</v>
      </c>
      <c r="H9" s="11">
        <v>15</v>
      </c>
      <c r="I9" s="11">
        <v>240</v>
      </c>
      <c r="J9" s="11">
        <v>218</v>
      </c>
      <c r="K9" s="32">
        <v>4</v>
      </c>
      <c r="L9" s="32">
        <v>15</v>
      </c>
      <c r="M9" s="32">
        <v>13</v>
      </c>
      <c r="N9" s="44">
        <v>39</v>
      </c>
      <c r="O9" s="45">
        <v>643</v>
      </c>
      <c r="P9" s="44">
        <v>528</v>
      </c>
      <c r="Q9" s="42" t="s">
        <v>56</v>
      </c>
      <c r="R9" s="14" t="s">
        <v>57</v>
      </c>
      <c r="S9" s="36" t="s">
        <v>58</v>
      </c>
    </row>
    <row r="10" spans="1:19" s="1" customFormat="1" ht="43.9" customHeight="1" x14ac:dyDescent="0.25">
      <c r="A10" s="28" t="s">
        <v>12</v>
      </c>
      <c r="B10" s="11">
        <v>21</v>
      </c>
      <c r="C10" s="11">
        <v>281</v>
      </c>
      <c r="D10" s="11">
        <v>263</v>
      </c>
      <c r="E10" s="32">
        <v>12</v>
      </c>
      <c r="F10" s="32">
        <v>145</v>
      </c>
      <c r="G10" s="32">
        <v>126</v>
      </c>
      <c r="H10" s="11">
        <v>10</v>
      </c>
      <c r="I10" s="11">
        <v>332</v>
      </c>
      <c r="J10" s="11">
        <v>291</v>
      </c>
      <c r="K10" s="32">
        <v>5</v>
      </c>
      <c r="L10" s="32">
        <v>72</v>
      </c>
      <c r="M10" s="32">
        <v>59</v>
      </c>
      <c r="N10" s="44">
        <v>48</v>
      </c>
      <c r="O10" s="45">
        <v>830</v>
      </c>
      <c r="P10" s="44">
        <v>739</v>
      </c>
      <c r="Q10" s="34">
        <v>17</v>
      </c>
      <c r="R10" s="14" t="s">
        <v>48</v>
      </c>
      <c r="S10" s="36" t="s">
        <v>49</v>
      </c>
    </row>
    <row r="11" spans="1:19" s="1" customFormat="1" ht="43.9" customHeight="1" x14ac:dyDescent="0.25">
      <c r="A11" s="28" t="s">
        <v>13</v>
      </c>
      <c r="B11" s="64">
        <v>15</v>
      </c>
      <c r="C11" s="64">
        <v>349</v>
      </c>
      <c r="D11" s="64">
        <v>294</v>
      </c>
      <c r="E11" s="65">
        <v>14</v>
      </c>
      <c r="F11" s="51">
        <v>150</v>
      </c>
      <c r="G11" s="51">
        <v>110</v>
      </c>
      <c r="H11" s="50">
        <v>7</v>
      </c>
      <c r="I11" s="50">
        <v>181</v>
      </c>
      <c r="J11" s="50">
        <v>153</v>
      </c>
      <c r="K11" s="51">
        <v>2</v>
      </c>
      <c r="L11" s="51">
        <v>7</v>
      </c>
      <c r="M11" s="51">
        <v>6</v>
      </c>
      <c r="N11" s="52">
        <v>38</v>
      </c>
      <c r="O11" s="53">
        <v>687</v>
      </c>
      <c r="P11" s="54">
        <v>563</v>
      </c>
      <c r="Q11" s="55" t="s">
        <v>59</v>
      </c>
      <c r="R11" s="56" t="s">
        <v>60</v>
      </c>
      <c r="S11" s="57" t="s">
        <v>61</v>
      </c>
    </row>
    <row r="12" spans="1:19" s="1" customFormat="1" ht="43.9" customHeight="1" x14ac:dyDescent="0.25">
      <c r="A12" s="28" t="s">
        <v>5</v>
      </c>
      <c r="B12" s="66">
        <f t="shared" ref="B12:P12" si="0">SUM(B4:B11)</f>
        <v>99</v>
      </c>
      <c r="C12" s="66">
        <f t="shared" si="0"/>
        <v>1296</v>
      </c>
      <c r="D12" s="66">
        <f t="shared" si="0"/>
        <v>1119</v>
      </c>
      <c r="E12" s="67">
        <f t="shared" si="0"/>
        <v>101</v>
      </c>
      <c r="F12" s="67">
        <f t="shared" si="0"/>
        <v>1090</v>
      </c>
      <c r="G12" s="67">
        <f t="shared" si="0"/>
        <v>879</v>
      </c>
      <c r="H12" s="66">
        <f t="shared" si="0"/>
        <v>67</v>
      </c>
      <c r="I12" s="66">
        <f t="shared" si="0"/>
        <v>1497</v>
      </c>
      <c r="J12" s="66">
        <f t="shared" si="0"/>
        <v>1307</v>
      </c>
      <c r="K12" s="67">
        <f t="shared" si="0"/>
        <v>27</v>
      </c>
      <c r="L12" s="67">
        <f t="shared" si="0"/>
        <v>164</v>
      </c>
      <c r="M12" s="67">
        <f t="shared" si="0"/>
        <v>132</v>
      </c>
      <c r="N12" s="38">
        <f t="shared" si="0"/>
        <v>286</v>
      </c>
      <c r="O12" s="39">
        <f t="shared" si="0"/>
        <v>4085</v>
      </c>
      <c r="P12" s="38">
        <f t="shared" si="0"/>
        <v>3450</v>
      </c>
      <c r="Q12" s="40"/>
      <c r="R12" s="41"/>
      <c r="S12" s="59"/>
    </row>
    <row r="15" spans="1:19" ht="10.5" customHeight="1" x14ac:dyDescent="0.2"/>
    <row r="17" spans="1:3" x14ac:dyDescent="0.2">
      <c r="A17" s="78"/>
      <c r="B17" s="78"/>
      <c r="C17" s="78"/>
    </row>
    <row r="18" spans="1:3" x14ac:dyDescent="0.2">
      <c r="A18" s="78"/>
      <c r="B18" s="78"/>
      <c r="C18" s="78"/>
    </row>
    <row r="19" spans="1:3" x14ac:dyDescent="0.2">
      <c r="A19" s="7"/>
      <c r="B19" s="8"/>
      <c r="C19" s="8"/>
    </row>
    <row r="31" spans="1:3" x14ac:dyDescent="0.2">
      <c r="A31" s="3"/>
    </row>
    <row r="32" spans="1:3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</sheetData>
  <mergeCells count="3">
    <mergeCell ref="A1:S2"/>
    <mergeCell ref="A17:C17"/>
    <mergeCell ref="A18:C18"/>
  </mergeCells>
  <pageMargins left="0.37" right="0.17" top="0.5" bottom="1" header="0.4921259845" footer="0.4921259845"/>
  <pageSetup paperSize="9" scale="77" orientation="landscape" r:id="rId1"/>
  <headerFooter alignWithMargins="0">
    <oddHeader>&amp;RStrana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H19" sqref="H19"/>
    </sheetView>
  </sheetViews>
  <sheetFormatPr defaultRowHeight="12.75" x14ac:dyDescent="0.2"/>
  <cols>
    <col min="1" max="1" width="9.28515625" bestFit="1" customWidth="1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5" ht="15.75" x14ac:dyDescent="0.25">
      <c r="A2" s="21" t="s">
        <v>23</v>
      </c>
      <c r="B2" s="22"/>
      <c r="C2" s="22"/>
      <c r="D2" s="22"/>
      <c r="E2" s="22"/>
      <c r="F2" s="22"/>
      <c r="G2" s="22"/>
      <c r="H2" s="22"/>
      <c r="I2" s="4"/>
      <c r="J2" s="4"/>
    </row>
    <row r="3" spans="1:15" ht="11.25" customHeight="1" x14ac:dyDescent="0.3">
      <c r="A3" s="5"/>
      <c r="B3" s="6"/>
      <c r="C3" s="6"/>
      <c r="D3" s="6"/>
      <c r="E3" s="6"/>
      <c r="F3" s="4"/>
      <c r="G3" s="4"/>
      <c r="H3" s="4"/>
      <c r="I3" s="4"/>
      <c r="J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5" x14ac:dyDescent="0.2">
      <c r="A5" s="17" t="s">
        <v>15</v>
      </c>
      <c r="B5" s="18"/>
      <c r="C5" s="18"/>
      <c r="D5" s="18"/>
      <c r="E5" s="18"/>
      <c r="F5" s="9"/>
      <c r="G5" s="4"/>
      <c r="H5" s="4"/>
      <c r="I5" s="4"/>
      <c r="J5" s="4"/>
    </row>
    <row r="6" spans="1:15" x14ac:dyDescent="0.2">
      <c r="A6" s="19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20"/>
    </row>
    <row r="7" spans="1:15" x14ac:dyDescent="0.2">
      <c r="A7" s="19" t="s">
        <v>20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20"/>
      <c r="O7" s="20"/>
    </row>
    <row r="8" spans="1:15" x14ac:dyDescent="0.2">
      <c r="A8" s="19" t="s">
        <v>21</v>
      </c>
      <c r="B8" s="19"/>
      <c r="C8" s="19"/>
      <c r="D8" s="19"/>
      <c r="E8" s="19"/>
      <c r="F8" s="19"/>
      <c r="G8" s="19"/>
      <c r="H8" s="19"/>
      <c r="I8" s="19"/>
      <c r="J8" s="19"/>
      <c r="K8" s="20"/>
      <c r="L8" s="20"/>
      <c r="M8" s="20"/>
      <c r="N8" s="20"/>
      <c r="O8" s="20"/>
    </row>
    <row r="9" spans="1:15" x14ac:dyDescent="0.2">
      <c r="A9" s="19" t="s">
        <v>26</v>
      </c>
      <c r="B9" s="19"/>
      <c r="C9" s="19"/>
      <c r="D9" s="19"/>
      <c r="E9" s="19"/>
      <c r="F9" s="19"/>
      <c r="G9" s="19"/>
      <c r="H9" s="19"/>
      <c r="I9" s="19"/>
      <c r="J9" s="19"/>
      <c r="K9" s="20"/>
      <c r="L9" s="20"/>
      <c r="M9" s="20"/>
      <c r="N9" s="20"/>
      <c r="O9" s="20"/>
    </row>
    <row r="10" spans="1:1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5" x14ac:dyDescent="0.2">
      <c r="A11" s="17" t="s">
        <v>24</v>
      </c>
      <c r="B11" s="18"/>
      <c r="C11" s="18"/>
      <c r="D11" s="18"/>
      <c r="E11" s="18"/>
      <c r="F11" s="18"/>
      <c r="G11" s="18"/>
      <c r="H11" s="18"/>
      <c r="I11" s="4"/>
      <c r="J11" s="4"/>
    </row>
    <row r="12" spans="1:15" x14ac:dyDescent="0.2">
      <c r="A12" s="18"/>
      <c r="B12" s="18"/>
      <c r="C12" s="18"/>
      <c r="D12" s="18"/>
      <c r="E12" s="18"/>
      <c r="F12" s="18"/>
      <c r="G12" s="18"/>
      <c r="H12" s="18"/>
      <c r="I12" s="4"/>
      <c r="J12" s="4"/>
    </row>
    <row r="13" spans="1:15" x14ac:dyDescent="0.2">
      <c r="A13" s="17" t="s">
        <v>16</v>
      </c>
      <c r="B13" s="18"/>
      <c r="C13" s="18"/>
      <c r="D13" s="18"/>
      <c r="E13" s="18"/>
      <c r="F13" s="18"/>
      <c r="G13" s="18"/>
      <c r="H13" s="18"/>
      <c r="I13" s="4"/>
      <c r="J13" s="4"/>
    </row>
    <row r="14" spans="1:1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5" ht="30.75" customHeight="1" x14ac:dyDescent="0.2">
      <c r="A15" s="79" t="s">
        <v>37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 t="s">
        <v>17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17" t="s">
        <v>18</v>
      </c>
      <c r="B18" s="17"/>
      <c r="C18" s="17"/>
      <c r="D18" s="17"/>
      <c r="E18" s="18"/>
      <c r="F18" s="18"/>
      <c r="G18" s="18"/>
      <c r="H18" s="9"/>
      <c r="I18" s="4"/>
      <c r="J18" s="4"/>
    </row>
    <row r="19" spans="1:10" x14ac:dyDescent="0.2">
      <c r="A19" s="17" t="s">
        <v>19</v>
      </c>
      <c r="B19" s="17"/>
      <c r="C19" s="17"/>
      <c r="D19" s="17"/>
      <c r="E19" s="18"/>
      <c r="F19" s="18"/>
      <c r="G19" s="18"/>
      <c r="H19" s="9"/>
      <c r="I19" s="4"/>
      <c r="J19" s="4"/>
    </row>
    <row r="20" spans="1:10" x14ac:dyDescent="0.2">
      <c r="A20" s="17" t="s">
        <v>25</v>
      </c>
      <c r="B20" s="18"/>
      <c r="C20" s="18"/>
      <c r="D20" s="18"/>
      <c r="E20" s="18"/>
      <c r="F20" s="18"/>
      <c r="G20" s="18"/>
      <c r="H20" s="9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</sheetData>
  <mergeCells count="1">
    <mergeCell ref="A15:K15"/>
  </mergeCells>
  <phoneticPr fontId="4" type="noConversion"/>
  <pageMargins left="0.26" right="0.17" top="0.47" bottom="1" header="0.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2022-23</vt:lpstr>
      <vt:lpstr>Komentar</vt:lpstr>
    </vt:vector>
  </TitlesOfParts>
  <Company>ŠIOV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Maďarová</dc:creator>
  <cp:lastModifiedBy>User</cp:lastModifiedBy>
  <cp:lastPrinted>2023-04-24T08:22:57Z</cp:lastPrinted>
  <dcterms:created xsi:type="dcterms:W3CDTF">2009-04-07T10:59:03Z</dcterms:created>
  <dcterms:modified xsi:type="dcterms:W3CDTF">2023-05-25T07:30:14Z</dcterms:modified>
</cp:coreProperties>
</file>